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バスケ関係\滋賀県協会資料\2019_12月_WJBL\チケット関連2019\"/>
    </mc:Choice>
  </mc:AlternateContent>
  <bookViews>
    <workbookView xWindow="0" yWindow="0" windowWidth="21570" windowHeight="6675"/>
  </bookViews>
  <sheets>
    <sheet name="2019申込書" sheetId="1" r:id="rId1"/>
    <sheet name="2019確認書" sheetId="3" r:id="rId2"/>
  </sheets>
  <definedNames>
    <definedName name="_xlnm.Print_Area" localSheetId="1">'2019確認書'!$A$2:$K$52</definedName>
    <definedName name="_xlnm.Print_Area" localSheetId="0">'2019申込書'!$A$1:$K$91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3" l="1"/>
  <c r="D7" i="3"/>
  <c r="H29" i="3"/>
  <c r="H27" i="3"/>
  <c r="H25" i="3"/>
  <c r="H23" i="3"/>
  <c r="H21" i="3"/>
  <c r="H19" i="3"/>
  <c r="H17" i="3"/>
  <c r="D29" i="3"/>
  <c r="D27" i="3"/>
  <c r="D25" i="3"/>
  <c r="D23" i="3"/>
  <c r="D21" i="3"/>
  <c r="D19" i="3"/>
  <c r="H48" i="3"/>
  <c r="H46" i="3"/>
  <c r="H44" i="3"/>
  <c r="H42" i="3"/>
  <c r="H40" i="3"/>
  <c r="H38" i="3"/>
  <c r="H36" i="3"/>
  <c r="D48" i="3"/>
  <c r="D46" i="3"/>
  <c r="D44" i="3"/>
  <c r="D42" i="3"/>
  <c r="D40" i="3"/>
  <c r="D38" i="3"/>
  <c r="D36" i="3"/>
  <c r="G16" i="3" l="1"/>
  <c r="G35" i="3" s="1"/>
  <c r="C16" i="3"/>
  <c r="C35" i="3" s="1"/>
  <c r="C49" i="3"/>
  <c r="G49" i="3" s="1"/>
  <c r="J48" i="3"/>
  <c r="F48" i="3"/>
  <c r="C47" i="3"/>
  <c r="G47" i="3" s="1"/>
  <c r="J46" i="3"/>
  <c r="F46" i="3"/>
  <c r="F47" i="3" s="1"/>
  <c r="C45" i="3"/>
  <c r="G45" i="3" s="1"/>
  <c r="J44" i="3"/>
  <c r="F44" i="3"/>
  <c r="F45" i="3" s="1"/>
  <c r="C43" i="3"/>
  <c r="J42" i="3"/>
  <c r="F42" i="3"/>
  <c r="C41" i="3"/>
  <c r="G41" i="3" s="1"/>
  <c r="J40" i="3"/>
  <c r="F40" i="3"/>
  <c r="C39" i="3"/>
  <c r="G39" i="3" s="1"/>
  <c r="J38" i="3"/>
  <c r="F38" i="3"/>
  <c r="C37" i="3"/>
  <c r="G37" i="3" s="1"/>
  <c r="J36" i="3"/>
  <c r="F36" i="3"/>
  <c r="G30" i="3"/>
  <c r="J29" i="3"/>
  <c r="J30" i="3" s="1"/>
  <c r="F29" i="3"/>
  <c r="F30" i="3" s="1"/>
  <c r="G28" i="3"/>
  <c r="J27" i="3"/>
  <c r="F27" i="3"/>
  <c r="F28" i="3" s="1"/>
  <c r="G26" i="3"/>
  <c r="J25" i="3"/>
  <c r="F25" i="3"/>
  <c r="F26" i="3" s="1"/>
  <c r="G24" i="3"/>
  <c r="J23" i="3"/>
  <c r="F23" i="3"/>
  <c r="F24" i="3" s="1"/>
  <c r="G22" i="3"/>
  <c r="J21" i="3"/>
  <c r="F21" i="3"/>
  <c r="F22" i="3" s="1"/>
  <c r="G20" i="3"/>
  <c r="J19" i="3"/>
  <c r="F19" i="3"/>
  <c r="F20" i="3" s="1"/>
  <c r="G18" i="3"/>
  <c r="J17" i="3"/>
  <c r="F17" i="3"/>
  <c r="F18" i="3" s="1"/>
  <c r="J39" i="3" l="1"/>
  <c r="J50" i="3"/>
  <c r="J26" i="3"/>
  <c r="J22" i="3"/>
  <c r="F43" i="3"/>
  <c r="G43" i="3"/>
  <c r="J43" i="3" s="1"/>
  <c r="J24" i="3"/>
  <c r="J49" i="3"/>
  <c r="F31" i="3"/>
  <c r="J31" i="3"/>
  <c r="F37" i="3"/>
  <c r="J41" i="3"/>
  <c r="J45" i="3"/>
  <c r="J37" i="3"/>
  <c r="F39" i="3"/>
  <c r="J47" i="3"/>
  <c r="J20" i="3"/>
  <c r="J28" i="3"/>
  <c r="F32" i="3"/>
  <c r="F41" i="3"/>
  <c r="F49" i="3"/>
  <c r="F50" i="3"/>
  <c r="J18" i="3"/>
  <c r="G80" i="1"/>
  <c r="G78" i="1"/>
  <c r="G76" i="1"/>
  <c r="G74" i="1"/>
  <c r="G72" i="1"/>
  <c r="G70" i="1"/>
  <c r="G68" i="1"/>
  <c r="J76" i="1"/>
  <c r="F70" i="1"/>
  <c r="F68" i="1"/>
  <c r="J59" i="1"/>
  <c r="J51" i="1"/>
  <c r="G61" i="1"/>
  <c r="G59" i="1"/>
  <c r="G57" i="1"/>
  <c r="G55" i="1"/>
  <c r="G53" i="1"/>
  <c r="G51" i="1"/>
  <c r="G49" i="1"/>
  <c r="C80" i="1"/>
  <c r="C78" i="1"/>
  <c r="C76" i="1"/>
  <c r="C74" i="1"/>
  <c r="C72" i="1"/>
  <c r="C70" i="1"/>
  <c r="C68" i="1"/>
  <c r="J79" i="1"/>
  <c r="F79" i="1"/>
  <c r="F80" i="1" s="1"/>
  <c r="J77" i="1"/>
  <c r="F77" i="1"/>
  <c r="F78" i="1" s="1"/>
  <c r="J75" i="1"/>
  <c r="F75" i="1"/>
  <c r="F76" i="1" s="1"/>
  <c r="J73" i="1"/>
  <c r="J74" i="1" s="1"/>
  <c r="F73" i="1"/>
  <c r="F74" i="1" s="1"/>
  <c r="J71" i="1"/>
  <c r="F71" i="1"/>
  <c r="F72" i="1" s="1"/>
  <c r="J69" i="1"/>
  <c r="F69" i="1"/>
  <c r="J67" i="1"/>
  <c r="J68" i="1" s="1"/>
  <c r="F67" i="1"/>
  <c r="J56" i="1"/>
  <c r="J57" i="1" s="1"/>
  <c r="F56" i="1"/>
  <c r="F57" i="1" s="1"/>
  <c r="J54" i="1"/>
  <c r="J55" i="1" s="1"/>
  <c r="F54" i="1"/>
  <c r="F55" i="1" s="1"/>
  <c r="G47" i="1"/>
  <c r="G66" i="1" s="1"/>
  <c r="C47" i="1"/>
  <c r="C66" i="1" s="1"/>
  <c r="J60" i="1"/>
  <c r="J61" i="1" s="1"/>
  <c r="J58" i="1"/>
  <c r="J52" i="1"/>
  <c r="J53" i="1" s="1"/>
  <c r="J50" i="1"/>
  <c r="J48" i="1"/>
  <c r="J49" i="1" s="1"/>
  <c r="F60" i="1"/>
  <c r="F61" i="1" s="1"/>
  <c r="F58" i="1"/>
  <c r="F59" i="1" s="1"/>
  <c r="F52" i="1"/>
  <c r="F53" i="1" s="1"/>
  <c r="F50" i="1"/>
  <c r="F51" i="1" s="1"/>
  <c r="F48" i="1"/>
  <c r="F49" i="1" s="1"/>
  <c r="J80" i="1" l="1"/>
  <c r="J78" i="1"/>
  <c r="J72" i="1"/>
  <c r="J70" i="1"/>
  <c r="J13" i="3"/>
  <c r="J51" i="3"/>
  <c r="J32" i="3"/>
  <c r="F51" i="3"/>
  <c r="J62" i="1"/>
  <c r="J63" i="1"/>
  <c r="F62" i="1"/>
  <c r="F63" i="1"/>
  <c r="F81" i="1"/>
  <c r="J81" i="1"/>
  <c r="F82" i="1"/>
  <c r="J82" i="1" l="1"/>
  <c r="J14" i="3"/>
</calcChain>
</file>

<file path=xl/sharedStrings.xml><?xml version="1.0" encoding="utf-8"?>
<sst xmlns="http://schemas.openxmlformats.org/spreadsheetml/2006/main" count="246" uniqueCount="69">
  <si>
    <t>以下の通り申し込みます。</t>
    <rPh sb="0" eb="2">
      <t>イカ</t>
    </rPh>
    <rPh sb="3" eb="4">
      <t>トオ</t>
    </rPh>
    <rPh sb="5" eb="6">
      <t>モウ</t>
    </rPh>
    <rPh sb="7" eb="8">
      <t>コ</t>
    </rPh>
    <phoneticPr fontId="5"/>
  </si>
  <si>
    <t>■申込日</t>
    <rPh sb="1" eb="4">
      <t>モウシコミビ</t>
    </rPh>
    <phoneticPr fontId="5"/>
  </si>
  <si>
    <t>水色の部分にご入力下さい</t>
    <rPh sb="0" eb="2">
      <t>ミズイロ</t>
    </rPh>
    <rPh sb="3" eb="5">
      <t>ブブン</t>
    </rPh>
    <rPh sb="7" eb="9">
      <t>ニュウリョク</t>
    </rPh>
    <rPh sb="9" eb="10">
      <t>クダ</t>
    </rPh>
    <phoneticPr fontId="8"/>
  </si>
  <si>
    <t>■氏　名</t>
    <rPh sb="1" eb="2">
      <t>シ</t>
    </rPh>
    <rPh sb="3" eb="4">
      <t>メイ</t>
    </rPh>
    <phoneticPr fontId="5"/>
  </si>
  <si>
    <t>入力は漢字、カタカナ、ひらがなは「全角」</t>
    <rPh sb="0" eb="2">
      <t>ニュリョク</t>
    </rPh>
    <rPh sb="3" eb="5">
      <t>カンジ</t>
    </rPh>
    <rPh sb="17" eb="19">
      <t>ゼンカク</t>
    </rPh>
    <phoneticPr fontId="8"/>
  </si>
  <si>
    <t>■住　所</t>
    <rPh sb="1" eb="2">
      <t>ジュウ</t>
    </rPh>
    <rPh sb="3" eb="4">
      <t>ショ</t>
    </rPh>
    <phoneticPr fontId="5"/>
  </si>
  <si>
    <t>数字、アルファベットは「半角」でお願いします。</t>
    <rPh sb="0" eb="2">
      <t>スウジ</t>
    </rPh>
    <rPh sb="12" eb="14">
      <t>ハンカ</t>
    </rPh>
    <rPh sb="17" eb="18">
      <t>ネガ</t>
    </rPh>
    <phoneticPr fontId="8"/>
  </si>
  <si>
    <t>住所:</t>
    <rPh sb="0" eb="1">
      <t>ジュウ</t>
    </rPh>
    <rPh sb="1" eb="2">
      <t>ショ</t>
    </rPh>
    <phoneticPr fontId="5"/>
  </si>
  <si>
    <t>■連絡先</t>
    <rPh sb="1" eb="4">
      <t>レンラクサキ</t>
    </rPh>
    <phoneticPr fontId="5"/>
  </si>
  <si>
    <t>電話:</t>
    <rPh sb="0" eb="1">
      <t>デン</t>
    </rPh>
    <rPh sb="1" eb="2">
      <t>ハナシ</t>
    </rPh>
    <phoneticPr fontId="5"/>
  </si>
  <si>
    <t>(できれば携帯電話番号をお願いします。)</t>
    <rPh sb="5" eb="11">
      <t>ケイタイデンワバンゴウ</t>
    </rPh>
    <rPh sb="13" eb="14">
      <t>ネガ</t>
    </rPh>
    <phoneticPr fontId="8"/>
  </si>
  <si>
    <t>■申込内容</t>
    <rPh sb="1" eb="3">
      <t>モウシコ</t>
    </rPh>
    <rPh sb="3" eb="5">
      <t>ナイヨウ</t>
    </rPh>
    <phoneticPr fontId="5"/>
  </si>
  <si>
    <t>大会名:</t>
    <rPh sb="0" eb="3">
      <t>タイカイメイ</t>
    </rPh>
    <phoneticPr fontId="5"/>
  </si>
  <si>
    <t>（大津市におの浜4-2-12）℡077-524-0221</t>
  </si>
  <si>
    <t>■申込チケット</t>
    <rPh sb="1" eb="3">
      <t>モウシコ</t>
    </rPh>
    <phoneticPr fontId="5"/>
  </si>
  <si>
    <t>(前売価格)</t>
    <rPh sb="3" eb="5">
      <t>カカク</t>
    </rPh>
    <phoneticPr fontId="8"/>
  </si>
  <si>
    <t>小計</t>
    <rPh sb="0" eb="2">
      <t>コバカリ</t>
    </rPh>
    <phoneticPr fontId="5"/>
  </si>
  <si>
    <t>大人･高校生</t>
    <rPh sb="0" eb="2">
      <t>オトナ</t>
    </rPh>
    <rPh sb="3" eb="6">
      <t>コウコウセイ</t>
    </rPh>
    <phoneticPr fontId="8"/>
  </si>
  <si>
    <t>小･中学生</t>
    <rPh sb="0" eb="1">
      <t>ショウ</t>
    </rPh>
    <rPh sb="2" eb="5">
      <t>チュウガクセイ</t>
    </rPh>
    <phoneticPr fontId="8"/>
  </si>
  <si>
    <t>合計</t>
    <rPh sb="0" eb="2">
      <t>ゴウケイ</t>
    </rPh>
    <phoneticPr fontId="5"/>
  </si>
  <si>
    <t>※</t>
    <phoneticPr fontId="8"/>
  </si>
  <si>
    <t>(一社)滋賀県バスケットボール協会（担当 北脇）</t>
    <rPh sb="1" eb="2">
      <t>イチ</t>
    </rPh>
    <rPh sb="2" eb="3">
      <t>シャ</t>
    </rPh>
    <rPh sb="18" eb="20">
      <t>タントウ</t>
    </rPh>
    <rPh sb="21" eb="23">
      <t>キタワキ</t>
    </rPh>
    <phoneticPr fontId="5"/>
  </si>
  <si>
    <t>sba_wjbl@yahoo.co.jp</t>
    <phoneticPr fontId="8"/>
  </si>
  <si>
    <t>〒:</t>
    <phoneticPr fontId="5"/>
  </si>
  <si>
    <t>FAX:</t>
    <phoneticPr fontId="5"/>
  </si>
  <si>
    <t>e-mail:</t>
    <phoneticPr fontId="5"/>
  </si>
  <si>
    <t>会場:</t>
    <phoneticPr fontId="5"/>
  </si>
  <si>
    <t>ウカルちゃんアリーナ（滋賀県立体育館）</t>
    <phoneticPr fontId="5"/>
  </si>
  <si>
    <t>チケットの代金は前売券の価格です。</t>
    <phoneticPr fontId="5"/>
  </si>
  <si>
    <t>※</t>
    <phoneticPr fontId="8"/>
  </si>
  <si>
    <t>第21回　Wリーグ 大津大会　観戦チケット【申込書】</t>
    <rPh sb="0" eb="1">
      <t>ダイ</t>
    </rPh>
    <rPh sb="3" eb="4">
      <t>カイ</t>
    </rPh>
    <rPh sb="10" eb="12">
      <t>オオツ</t>
    </rPh>
    <rPh sb="12" eb="14">
      <t>タイカイ</t>
    </rPh>
    <rPh sb="24" eb="25">
      <t>ショ</t>
    </rPh>
    <phoneticPr fontId="5"/>
  </si>
  <si>
    <t>第21回　Wリーグ 大津大会</t>
    <rPh sb="0" eb="1">
      <t>ダイ</t>
    </rPh>
    <rPh sb="3" eb="4">
      <t>カイ</t>
    </rPh>
    <rPh sb="10" eb="12">
      <t>オオツ</t>
    </rPh>
    <rPh sb="12" eb="14">
      <t>タイカイ</t>
    </rPh>
    <phoneticPr fontId="5"/>
  </si>
  <si>
    <t>17:00～ JX-ENEOSサンフラワーズ　vs　トヨタ紡織サンシャインラビッツ</t>
    <rPh sb="29" eb="31">
      <t>ボウショク</t>
    </rPh>
    <phoneticPr fontId="5"/>
  </si>
  <si>
    <t>12:00～（開場）</t>
    <phoneticPr fontId="5"/>
  </si>
  <si>
    <t>13:40～（Bリーグ）滋賀レイクスターズ vs 新潟アルビレックスBB</t>
    <rPh sb="12" eb="14">
      <t>シガ</t>
    </rPh>
    <rPh sb="25" eb="27">
      <t>ニイガタ</t>
    </rPh>
    <phoneticPr fontId="5"/>
  </si>
  <si>
    <t>16:20～　セレモニー</t>
    <phoneticPr fontId="5"/>
  </si>
  <si>
    <t>【1日目】</t>
    <rPh sb="2" eb="4">
      <t>ニチメ</t>
    </rPh>
    <phoneticPr fontId="5"/>
  </si>
  <si>
    <t>【2日目】</t>
    <rPh sb="2" eb="4">
      <t>ニチメ</t>
    </rPh>
    <phoneticPr fontId="5"/>
  </si>
  <si>
    <t>2019年12月22日(日)</t>
    <phoneticPr fontId="5"/>
  </si>
  <si>
    <t>17:00～ トヨタ紡織サンシャインラビッツ　vs　JX-ENEOSサンフラワーズ</t>
    <phoneticPr fontId="5"/>
  </si>
  <si>
    <t>1階自由席</t>
    <rPh sb="1" eb="2">
      <t>カイ</t>
    </rPh>
    <rPh sb="2" eb="5">
      <t>ジユウセキ</t>
    </rPh>
    <phoneticPr fontId="5"/>
  </si>
  <si>
    <t>2階自由席</t>
    <rPh sb="1" eb="2">
      <t>カイ</t>
    </rPh>
    <rPh sb="2" eb="5">
      <t>ジユウセキ</t>
    </rPh>
    <phoneticPr fontId="5"/>
  </si>
  <si>
    <t>2019年12月21日(土)　</t>
    <phoneticPr fontId="5"/>
  </si>
  <si>
    <t>コートサイド</t>
    <phoneticPr fontId="5"/>
  </si>
  <si>
    <t>指定席</t>
    <rPh sb="0" eb="3">
      <t>シテイセキ</t>
    </rPh>
    <phoneticPr fontId="5"/>
  </si>
  <si>
    <t>■座席レイアウト・価格表</t>
    <rPh sb="1" eb="3">
      <t>ザセキ</t>
    </rPh>
    <rPh sb="9" eb="11">
      <t>カカク</t>
    </rPh>
    <rPh sb="11" eb="12">
      <t>ヒョウ</t>
    </rPh>
    <phoneticPr fontId="5"/>
  </si>
  <si>
    <t>■価格表</t>
    <rPh sb="1" eb="3">
      <t>カカク</t>
    </rPh>
    <rPh sb="3" eb="4">
      <t>ヒョウ</t>
    </rPh>
    <phoneticPr fontId="5"/>
  </si>
  <si>
    <t>◆Bリーグ2階自由席観戦チケット付き</t>
    <rPh sb="16" eb="17">
      <t>ツ</t>
    </rPh>
    <phoneticPr fontId="2"/>
  </si>
  <si>
    <t>◆Wリーグ観戦チケット</t>
    <rPh sb="5" eb="7">
      <t>カンセン</t>
    </rPh>
    <phoneticPr fontId="2"/>
  </si>
  <si>
    <t>◆Bリーグ2階自由席観戦チケット付き</t>
    <phoneticPr fontId="2"/>
  </si>
  <si>
    <t>車いす席</t>
    <rPh sb="0" eb="1">
      <t>クルマ</t>
    </rPh>
    <rPh sb="3" eb="4">
      <t>セキ</t>
    </rPh>
    <phoneticPr fontId="5"/>
  </si>
  <si>
    <t>1階</t>
    <rPh sb="1" eb="2">
      <t>カイ</t>
    </rPh>
    <phoneticPr fontId="5"/>
  </si>
  <si>
    <t>2階</t>
    <rPh sb="1" eb="2">
      <t>カイ</t>
    </rPh>
    <phoneticPr fontId="5"/>
  </si>
  <si>
    <t>WJBLの試合開始40分前（16時20分）までにチケットを購入されない場合は、申込を破棄されたものと判断いたしますのでご了承ください。</t>
    <phoneticPr fontId="8"/>
  </si>
  <si>
    <t>第21回 Wリーグ 大津大会に関する問い合わせおよび申込をキャンセルされる場合は、下記宛にメールでお知らせください。</t>
    <rPh sb="0" eb="1">
      <t>ダイ</t>
    </rPh>
    <rPh sb="3" eb="4">
      <t>カイ</t>
    </rPh>
    <rPh sb="10" eb="14">
      <t>オオツ</t>
    </rPh>
    <phoneticPr fontId="8"/>
  </si>
  <si>
    <t>第21回　Wリーグ　大津大会に関する問合せ先</t>
    <rPh sb="0" eb="1">
      <t>ダイ</t>
    </rPh>
    <rPh sb="3" eb="4">
      <t>カイ</t>
    </rPh>
    <rPh sb="10" eb="12">
      <t>オオツ</t>
    </rPh>
    <rPh sb="12" eb="14">
      <t>タイカイ</t>
    </rPh>
    <phoneticPr fontId="5"/>
  </si>
  <si>
    <t>e-mail：</t>
    <phoneticPr fontId="5"/>
  </si>
  <si>
    <t xml:space="preserve"> ※車いす席は介助者1名分の入場券含む</t>
    <rPh sb="2" eb="3">
      <t>クルマ</t>
    </rPh>
    <rPh sb="5" eb="6">
      <t>セキ</t>
    </rPh>
    <rPh sb="7" eb="10">
      <t>カイジョシャ</t>
    </rPh>
    <rPh sb="11" eb="12">
      <t>メイ</t>
    </rPh>
    <rPh sb="12" eb="13">
      <t>ブン</t>
    </rPh>
    <rPh sb="14" eb="17">
      <t>ニュウジョウケン</t>
    </rPh>
    <rPh sb="17" eb="18">
      <t>フク</t>
    </rPh>
    <phoneticPr fontId="2"/>
  </si>
  <si>
    <t>第21回　Wリーグ 大津大会　観戦チケット【申込受付確認書】</t>
    <rPh sb="0" eb="1">
      <t>ダイ</t>
    </rPh>
    <rPh sb="3" eb="4">
      <t>カイ</t>
    </rPh>
    <rPh sb="10" eb="12">
      <t>オオツ</t>
    </rPh>
    <rPh sb="12" eb="14">
      <t>タイカイ</t>
    </rPh>
    <phoneticPr fontId="5"/>
  </si>
  <si>
    <t>このページは何も記入しないで下さい！</t>
    <rPh sb="6" eb="7">
      <t>ナニ</t>
    </rPh>
    <rPh sb="8" eb="10">
      <t>キニュウ</t>
    </rPh>
    <rPh sb="14" eb="15">
      <t>クダ</t>
    </rPh>
    <phoneticPr fontId="8"/>
  </si>
  <si>
    <t>以下の申込み内容について確認致しましたので、ご連絡します。</t>
    <rPh sb="0" eb="2">
      <t>イカ</t>
    </rPh>
    <rPh sb="3" eb="5">
      <t>モウシコ</t>
    </rPh>
    <rPh sb="6" eb="8">
      <t>ナイヨウ</t>
    </rPh>
    <rPh sb="12" eb="14">
      <t>カクニン</t>
    </rPh>
    <rPh sb="14" eb="15">
      <t>イタ</t>
    </rPh>
    <rPh sb="23" eb="25">
      <t>レンラク</t>
    </rPh>
    <phoneticPr fontId="5"/>
  </si>
  <si>
    <t>■申込者氏名</t>
    <rPh sb="1" eb="3">
      <t>モウシコミ</t>
    </rPh>
    <rPh sb="3" eb="4">
      <t>シャ</t>
    </rPh>
    <rPh sb="4" eb="6">
      <t>シメイ</t>
    </rPh>
    <phoneticPr fontId="4"/>
  </si>
  <si>
    <t>■受付番号</t>
    <rPh sb="1" eb="3">
      <t>ウケツケ</t>
    </rPh>
    <rPh sb="3" eb="5">
      <t>バンゴウ</t>
    </rPh>
    <phoneticPr fontId="5"/>
  </si>
  <si>
    <t>　※ 本受付確認書をプリントアウト（印刷）し、大会当日チケット販売所に</t>
    <rPh sb="4" eb="6">
      <t>ウケツケ</t>
    </rPh>
    <rPh sb="6" eb="9">
      <t>カクニンショ</t>
    </rPh>
    <phoneticPr fontId="5"/>
  </si>
  <si>
    <t>　　提出してください。</t>
    <phoneticPr fontId="5"/>
  </si>
  <si>
    <t>総計</t>
    <rPh sb="0" eb="2">
      <t>ソウケイ</t>
    </rPh>
    <phoneticPr fontId="5"/>
  </si>
  <si>
    <r>
      <t>2</t>
    </r>
    <r>
      <rPr>
        <sz val="11"/>
        <color theme="1"/>
        <rFont val="ＭＳ ゴシック"/>
        <family val="3"/>
        <charset val="128"/>
      </rPr>
      <t>019</t>
    </r>
    <r>
      <rPr>
        <sz val="11"/>
        <color indexed="8"/>
        <rFont val="ＭＳ ゴシック"/>
        <family val="3"/>
        <charset val="128"/>
      </rPr>
      <t>年</t>
    </r>
    <rPh sb="4" eb="5">
      <t>ネン</t>
    </rPh>
    <phoneticPr fontId="5"/>
  </si>
  <si>
    <t>様</t>
    <rPh sb="0" eb="1">
      <t>サマ</t>
    </rPh>
    <phoneticPr fontId="2"/>
  </si>
  <si>
    <t>■申込受付日</t>
    <rPh sb="1" eb="3">
      <t>モウシコミ</t>
    </rPh>
    <rPh sb="3" eb="6">
      <t>ウケツケビ</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</si>
</sst>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quot;(\&quot;#,###&quot;)&quot;"/>
    <numFmt numFmtId="177" formatCode="#\ &quot;枚&quot;"/>
    <numFmt numFmtId="178" formatCode="#\ &quot;月&quot;"/>
    <numFmt numFmtId="179" formatCode="#\ &quot;日&quot;"/>
  </numFmts>
  <fonts count="26">
    <font>
      <sz val="11"/>
      <color theme="1"/>
      <name val="ＭＳ Ｐゴシック"/>
      <family val="2"/>
      <charset val="128"/>
      <scheme val="minor"/>
    </font>
    <font>
      <sz val="11"/>
      <color indexed="8"/>
      <name val="ＭＳ 明朝"/>
      <family val="1"/>
      <charset val="128"/>
    </font>
    <font>
      <sz val="6"/>
      <name val="ＭＳ Ｐゴシック"/>
      <family val="2"/>
      <charset val="128"/>
      <scheme val="minor"/>
    </font>
    <font>
      <sz val="16"/>
      <color indexed="8"/>
      <name val="ＤＨＰ平成ゴシックW5"/>
      <charset val="128"/>
    </font>
    <font>
      <sz val="14"/>
      <color indexed="8"/>
      <name val="HGS創英角ｺﾞｼｯｸUB"/>
      <family val="3"/>
      <charset val="128"/>
    </font>
    <font>
      <sz val="6"/>
      <name val="ＭＳ ゴシック"/>
      <family val="3"/>
      <charset val="128"/>
    </font>
    <font>
      <sz val="11"/>
      <color indexed="8"/>
      <name val="ＭＳ ゴシック"/>
      <family val="3"/>
      <charset val="128"/>
    </font>
    <font>
      <sz val="11"/>
      <color rgb="FFFF0000"/>
      <name val="ＭＳ 明朝"/>
      <family val="1"/>
      <charset val="128"/>
    </font>
    <font>
      <sz val="6"/>
      <name val="ＭＳ Ｐゴシック"/>
      <family val="3"/>
      <charset val="128"/>
    </font>
    <font>
      <sz val="9"/>
      <color indexed="8"/>
      <name val="ＭＳ ゴシック"/>
      <family val="3"/>
      <charset val="128"/>
    </font>
    <font>
      <b/>
      <u/>
      <sz val="14"/>
      <color indexed="8"/>
      <name val="ＭＳ ゴシック"/>
      <family val="3"/>
      <charset val="128"/>
    </font>
    <font>
      <b/>
      <sz val="11"/>
      <color indexed="8"/>
      <name val="ＭＳ ゴシック"/>
      <family val="3"/>
      <charset val="128"/>
    </font>
    <font>
      <sz val="11"/>
      <color indexed="8"/>
      <name val="HG創英角ｺﾞｼｯｸUB"/>
      <family val="3"/>
      <charset val="128"/>
    </font>
    <font>
      <sz val="10"/>
      <color indexed="8"/>
      <name val="ＭＳ 明朝"/>
      <family val="1"/>
      <charset val="128"/>
    </font>
    <font>
      <u/>
      <sz val="11"/>
      <color indexed="12"/>
      <name val="ＭＳ ゴシック"/>
      <family val="3"/>
      <charset val="128"/>
    </font>
    <font>
      <b/>
      <u/>
      <sz val="12"/>
      <color indexed="8"/>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b/>
      <sz val="12"/>
      <color indexed="8"/>
      <name val="ＭＳ ゴシック"/>
      <family val="3"/>
      <charset val="128"/>
    </font>
    <font>
      <sz val="11"/>
      <color indexed="12"/>
      <name val="ＭＳ ゴシック"/>
      <family val="3"/>
      <charset val="128"/>
    </font>
    <font>
      <b/>
      <sz val="14"/>
      <color rgb="FFFF0000"/>
      <name val="ＭＳ ゴシック"/>
      <family val="3"/>
      <charset val="128"/>
    </font>
    <font>
      <sz val="14"/>
      <color indexed="8"/>
      <name val="HG創英角ｺﾞｼｯｸUB"/>
      <family val="3"/>
      <charset val="128"/>
    </font>
    <font>
      <sz val="11"/>
      <color theme="1"/>
      <name val="ＭＳ ゴシック"/>
      <family val="3"/>
      <charset val="128"/>
    </font>
    <font>
      <sz val="14"/>
      <color indexed="8"/>
      <name val="ＭＳ ゴシック"/>
      <family val="3"/>
      <charset val="128"/>
    </font>
    <font>
      <sz val="14"/>
      <color indexed="8"/>
      <name val="ＭＳ 明朝"/>
      <family val="1"/>
      <charset val="128"/>
    </font>
  </fonts>
  <fills count="7">
    <fill>
      <patternFill patternType="none"/>
    </fill>
    <fill>
      <patternFill patternType="gray125"/>
    </fill>
    <fill>
      <patternFill patternType="solid">
        <fgColor rgb="FFCCFFFF"/>
        <bgColor indexed="64"/>
      </patternFill>
    </fill>
    <fill>
      <patternFill patternType="solid">
        <fgColor rgb="FF00FF00"/>
        <bgColor indexed="64"/>
      </patternFill>
    </fill>
    <fill>
      <patternFill patternType="solid">
        <fgColor rgb="FFFFCC00"/>
        <bgColor indexed="64"/>
      </patternFill>
    </fill>
    <fill>
      <patternFill patternType="solid">
        <fgColor rgb="FF00FFFF"/>
        <bgColor indexed="64"/>
      </patternFill>
    </fill>
    <fill>
      <patternFill patternType="solid">
        <fgColor rgb="FFFFFF00"/>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hair">
        <color indexed="64"/>
      </top>
      <bottom/>
      <diagonal/>
    </border>
    <border>
      <left style="thin">
        <color indexed="64"/>
      </left>
      <right/>
      <top/>
      <bottom/>
      <diagonal/>
    </border>
    <border>
      <left style="hair">
        <color indexed="64"/>
      </left>
      <right/>
      <top/>
      <bottom/>
      <diagonal/>
    </border>
    <border>
      <left/>
      <right style="thin">
        <color indexed="64"/>
      </right>
      <top/>
      <bottom style="thin">
        <color indexed="64"/>
      </bottom>
      <diagonal/>
    </border>
    <border>
      <left style="hair">
        <color indexed="64"/>
      </left>
      <right/>
      <top/>
      <bottom style="double">
        <color indexed="64"/>
      </bottom>
      <diagonal/>
    </border>
    <border>
      <left/>
      <right style="double">
        <color indexed="64"/>
      </right>
      <top style="thin">
        <color indexed="64"/>
      </top>
      <bottom/>
      <diagonal/>
    </border>
  </borders>
  <cellStyleXfs count="3">
    <xf numFmtId="0" fontId="0" fillId="0" borderId="0">
      <alignment vertical="center"/>
    </xf>
    <xf numFmtId="0" fontId="14" fillId="0" borderId="0" applyNumberFormat="0" applyFill="0" applyBorder="0" applyAlignment="0" applyProtection="0">
      <alignment vertical="top"/>
      <protection locked="0"/>
    </xf>
    <xf numFmtId="0" fontId="16" fillId="0" borderId="0">
      <alignment vertical="center"/>
    </xf>
  </cellStyleXfs>
  <cellXfs count="155">
    <xf numFmtId="0" fontId="0" fillId="0" borderId="0" xfId="0">
      <alignment vertical="center"/>
    </xf>
    <xf numFmtId="0" fontId="1" fillId="0" borderId="0" xfId="0" applyFont="1" applyAlignment="1">
      <alignment vertical="center"/>
    </xf>
    <xf numFmtId="0" fontId="6" fillId="0" borderId="1" xfId="0" applyFont="1" applyBorder="1" applyAlignment="1">
      <alignment horizontal="center" vertical="center"/>
    </xf>
    <xf numFmtId="0" fontId="1" fillId="2" borderId="0" xfId="0" applyFont="1" applyFill="1" applyAlignment="1">
      <alignment vertical="center"/>
    </xf>
    <xf numFmtId="0" fontId="7" fillId="0" borderId="0" xfId="0" applyFont="1" applyAlignment="1">
      <alignment vertical="center"/>
    </xf>
    <xf numFmtId="0" fontId="6" fillId="0" borderId="5" xfId="0" applyFont="1" applyBorder="1" applyAlignment="1">
      <alignment vertical="center" shrinkToFit="1"/>
    </xf>
    <xf numFmtId="0" fontId="1" fillId="0" borderId="0" xfId="0" applyFont="1" applyAlignment="1">
      <alignment vertical="center" shrinkToFit="1"/>
    </xf>
    <xf numFmtId="0" fontId="1" fillId="0" borderId="0" xfId="0" applyFont="1" applyAlignment="1">
      <alignment horizontal="right" vertical="center"/>
    </xf>
    <xf numFmtId="0" fontId="9" fillId="0" borderId="0" xfId="0" applyFont="1" applyAlignment="1">
      <alignment vertical="center"/>
    </xf>
    <xf numFmtId="0" fontId="6" fillId="0" borderId="0" xfId="0" applyFont="1" applyAlignment="1">
      <alignment vertical="center" shrinkToFit="1"/>
    </xf>
    <xf numFmtId="0" fontId="6"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2" fillId="0" borderId="0" xfId="0" applyFont="1" applyBorder="1" applyAlignment="1">
      <alignment horizontal="center" vertical="center"/>
    </xf>
    <xf numFmtId="5" fontId="12" fillId="0" borderId="0" xfId="0" applyNumberFormat="1" applyFont="1" applyBorder="1" applyAlignment="1">
      <alignment horizontal="center" vertical="center"/>
    </xf>
    <xf numFmtId="0" fontId="1" fillId="0" borderId="0" xfId="0" applyFont="1" applyAlignment="1">
      <alignment horizontal="right" vertical="top"/>
    </xf>
    <xf numFmtId="0" fontId="1" fillId="0" borderId="0" xfId="0" applyFont="1" applyAlignment="1">
      <alignment vertical="top"/>
    </xf>
    <xf numFmtId="0" fontId="6" fillId="2" borderId="3" xfId="0" applyFont="1" applyFill="1" applyBorder="1" applyAlignment="1" applyProtection="1">
      <alignment vertical="center" shrinkToFit="1"/>
      <protection locked="0"/>
    </xf>
    <xf numFmtId="5" fontId="6" fillId="0" borderId="0" xfId="0" applyNumberFormat="1" applyFont="1" applyBorder="1" applyAlignment="1">
      <alignment horizontal="center" vertical="center"/>
    </xf>
    <xf numFmtId="5" fontId="6" fillId="0" borderId="1" xfId="0" applyNumberFormat="1" applyFont="1" applyBorder="1" applyAlignment="1">
      <alignment horizontal="center" vertical="center"/>
    </xf>
    <xf numFmtId="0" fontId="15" fillId="0" borderId="0" xfId="0" applyFont="1" applyAlignment="1">
      <alignment vertical="center"/>
    </xf>
    <xf numFmtId="0" fontId="12" fillId="0" borderId="6" xfId="0" applyFont="1" applyBorder="1" applyAlignment="1">
      <alignment horizontal="right" vertical="center" shrinkToFit="1"/>
    </xf>
    <xf numFmtId="177" fontId="6" fillId="2" borderId="5" xfId="0" applyNumberFormat="1" applyFont="1" applyFill="1" applyBorder="1" applyAlignment="1" applyProtection="1">
      <alignment vertical="center"/>
      <protection locked="0"/>
    </xf>
    <xf numFmtId="177" fontId="6" fillId="2" borderId="13" xfId="0" applyNumberFormat="1" applyFont="1" applyFill="1" applyBorder="1" applyAlignment="1" applyProtection="1">
      <alignment vertical="center"/>
      <protection locked="0"/>
    </xf>
    <xf numFmtId="0" fontId="17" fillId="0" borderId="0" xfId="0" applyFont="1" applyAlignment="1">
      <alignment vertical="center"/>
    </xf>
    <xf numFmtId="0" fontId="18" fillId="0" borderId="0" xfId="0" applyFont="1" applyAlignment="1">
      <alignment vertical="center"/>
    </xf>
    <xf numFmtId="0" fontId="13" fillId="0" borderId="6" xfId="0" applyFont="1" applyBorder="1" applyAlignment="1">
      <alignment horizontal="center" vertical="center"/>
    </xf>
    <xf numFmtId="176" fontId="13" fillId="0" borderId="9" xfId="0" applyNumberFormat="1" applyFont="1" applyBorder="1" applyAlignment="1">
      <alignment horizontal="center" vertical="center"/>
    </xf>
    <xf numFmtId="0" fontId="13" fillId="0" borderId="22" xfId="0" applyFont="1" applyBorder="1" applyAlignment="1">
      <alignment horizontal="center" vertical="center"/>
    </xf>
    <xf numFmtId="176" fontId="13" fillId="0" borderId="16" xfId="0" applyNumberFormat="1" applyFont="1" applyBorder="1" applyAlignment="1">
      <alignment horizontal="center" vertical="center"/>
    </xf>
    <xf numFmtId="0" fontId="12" fillId="4" borderId="22" xfId="0" applyFont="1" applyFill="1" applyBorder="1" applyAlignment="1">
      <alignment horizontal="right" vertical="center" shrinkToFit="1"/>
    </xf>
    <xf numFmtId="0" fontId="1" fillId="4" borderId="9" xfId="0" applyFont="1" applyFill="1" applyBorder="1" applyAlignment="1">
      <alignment horizontal="right" vertical="center" shrinkToFit="1"/>
    </xf>
    <xf numFmtId="0" fontId="12" fillId="5" borderId="22" xfId="0" applyFont="1" applyFill="1" applyBorder="1" applyAlignment="1">
      <alignment horizontal="right" vertical="center" shrinkToFit="1"/>
    </xf>
    <xf numFmtId="0" fontId="1" fillId="5" borderId="9" xfId="0" applyFont="1" applyFill="1" applyBorder="1" applyAlignment="1">
      <alignment horizontal="right" vertical="center" shrinkToFit="1"/>
    </xf>
    <xf numFmtId="0" fontId="19" fillId="0" borderId="0" xfId="0" applyFont="1" applyAlignment="1">
      <alignment vertical="center"/>
    </xf>
    <xf numFmtId="176" fontId="13" fillId="0" borderId="23" xfId="0" applyNumberFormat="1" applyFont="1" applyBorder="1" applyAlignment="1">
      <alignment horizontal="center" vertical="center"/>
    </xf>
    <xf numFmtId="0" fontId="1" fillId="0" borderId="24" xfId="0" applyFont="1" applyBorder="1" applyAlignment="1">
      <alignment horizontal="center" vertical="center"/>
    </xf>
    <xf numFmtId="0" fontId="12" fillId="0" borderId="23" xfId="0" applyFont="1" applyBorder="1" applyAlignment="1">
      <alignment horizontal="right" vertical="center" shrinkToFit="1"/>
    </xf>
    <xf numFmtId="0" fontId="12" fillId="5" borderId="23" xfId="0" applyFont="1" applyFill="1" applyBorder="1" applyAlignment="1">
      <alignment horizontal="right" vertical="center" shrinkToFit="1"/>
    </xf>
    <xf numFmtId="0" fontId="13" fillId="0" borderId="23" xfId="0" applyFont="1" applyBorder="1" applyAlignment="1">
      <alignment horizontal="center" vertical="center"/>
    </xf>
    <xf numFmtId="177" fontId="6" fillId="2" borderId="0" xfId="0" applyNumberFormat="1" applyFont="1" applyFill="1" applyBorder="1" applyAlignment="1" applyProtection="1">
      <alignment vertical="center"/>
      <protection locked="0"/>
    </xf>
    <xf numFmtId="0" fontId="12" fillId="4" borderId="6" xfId="0" applyFont="1" applyFill="1" applyBorder="1" applyAlignment="1">
      <alignment horizontal="right" vertical="center" shrinkToFit="1"/>
    </xf>
    <xf numFmtId="0" fontId="1" fillId="0" borderId="8" xfId="0" applyFont="1" applyBorder="1" applyAlignment="1">
      <alignment horizontal="center" vertical="center"/>
    </xf>
    <xf numFmtId="0" fontId="1" fillId="4" borderId="16" xfId="0" applyFont="1" applyFill="1" applyBorder="1" applyAlignment="1">
      <alignment horizontal="right" vertical="center" shrinkToFit="1"/>
    </xf>
    <xf numFmtId="0" fontId="1" fillId="0" borderId="17" xfId="0" applyFont="1" applyBorder="1" applyAlignment="1">
      <alignment horizontal="center" vertical="center"/>
    </xf>
    <xf numFmtId="0" fontId="12" fillId="3" borderId="22" xfId="0" applyFont="1" applyFill="1" applyBorder="1" applyAlignment="1">
      <alignment horizontal="right" vertical="center" shrinkToFit="1"/>
    </xf>
    <xf numFmtId="0" fontId="1" fillId="3" borderId="9" xfId="0" applyFont="1" applyFill="1" applyBorder="1" applyAlignment="1">
      <alignment horizontal="right" vertical="center" shrinkToFit="1"/>
    </xf>
    <xf numFmtId="0" fontId="1" fillId="3" borderId="16" xfId="0" applyFont="1" applyFill="1" applyBorder="1" applyAlignment="1">
      <alignment horizontal="right" vertical="center" shrinkToFit="1"/>
    </xf>
    <xf numFmtId="0" fontId="1" fillId="0" borderId="26" xfId="0" applyFont="1" applyBorder="1" applyAlignment="1">
      <alignment horizontal="center" vertical="center"/>
    </xf>
    <xf numFmtId="0" fontId="1" fillId="5" borderId="23" xfId="0" applyFont="1" applyFill="1" applyBorder="1" applyAlignment="1">
      <alignment horizontal="right" vertical="center" shrinkToFit="1"/>
    </xf>
    <xf numFmtId="0" fontId="12" fillId="3" borderId="6" xfId="0" applyFont="1" applyFill="1" applyBorder="1" applyAlignment="1">
      <alignment horizontal="right" vertical="center" shrinkToFit="1"/>
    </xf>
    <xf numFmtId="0" fontId="20" fillId="0" borderId="0" xfId="1" applyFont="1" applyAlignment="1" applyProtection="1">
      <alignment vertical="center"/>
    </xf>
    <xf numFmtId="179" fontId="6" fillId="2" borderId="1" xfId="0" applyNumberFormat="1" applyFont="1" applyFill="1" applyBorder="1" applyAlignment="1" applyProtection="1">
      <alignment horizontal="center" vertical="center"/>
      <protection locked="0"/>
    </xf>
    <xf numFmtId="5" fontId="12" fillId="0" borderId="21" xfId="0" applyNumberFormat="1" applyFont="1" applyBorder="1" applyAlignment="1">
      <alignment horizontal="center" vertical="center" shrinkToFit="1"/>
    </xf>
    <xf numFmtId="177" fontId="6" fillId="0" borderId="7" xfId="0" applyNumberFormat="1" applyFont="1" applyBorder="1" applyAlignment="1">
      <alignment vertical="center" shrinkToFit="1"/>
    </xf>
    <xf numFmtId="5" fontId="6" fillId="0" borderId="11" xfId="0" applyNumberFormat="1" applyFont="1" applyBorder="1" applyAlignment="1">
      <alignment horizontal="center" vertical="center" shrinkToFit="1"/>
    </xf>
    <xf numFmtId="5" fontId="6" fillId="0" borderId="15" xfId="0" applyNumberFormat="1" applyFont="1" applyBorder="1" applyAlignment="1">
      <alignment horizontal="center" vertical="center" shrinkToFit="1"/>
    </xf>
    <xf numFmtId="177" fontId="6" fillId="0" borderId="14" xfId="0" applyNumberFormat="1" applyFont="1" applyBorder="1" applyAlignment="1">
      <alignment vertical="center" shrinkToFit="1"/>
    </xf>
    <xf numFmtId="5" fontId="6" fillId="0" borderId="25" xfId="0" applyNumberFormat="1" applyFont="1" applyBorder="1" applyAlignment="1">
      <alignment horizontal="center" vertical="center" shrinkToFit="1"/>
    </xf>
    <xf numFmtId="177" fontId="6" fillId="0" borderId="11" xfId="0" applyNumberFormat="1" applyFont="1" applyBorder="1" applyAlignment="1">
      <alignment vertical="center" shrinkToFit="1"/>
    </xf>
    <xf numFmtId="177" fontId="12" fillId="0" borderId="19" xfId="0" applyNumberFormat="1" applyFont="1" applyBorder="1" applyAlignment="1">
      <alignment vertical="center" shrinkToFit="1"/>
    </xf>
    <xf numFmtId="178" fontId="6" fillId="2" borderId="1" xfId="0" applyNumberFormat="1" applyFont="1" applyFill="1" applyBorder="1" applyAlignment="1" applyProtection="1">
      <alignment horizontal="center" vertical="center"/>
      <protection locked="0"/>
    </xf>
    <xf numFmtId="0" fontId="21" fillId="6" borderId="0" xfId="0" applyFont="1" applyFill="1" applyAlignment="1" applyProtection="1">
      <alignment vertical="center"/>
    </xf>
    <xf numFmtId="0" fontId="1" fillId="6" borderId="0" xfId="0" applyFont="1" applyFill="1" applyAlignment="1" applyProtection="1">
      <alignment vertical="center"/>
    </xf>
    <xf numFmtId="0" fontId="3" fillId="0" borderId="1" xfId="0" applyFont="1" applyBorder="1" applyAlignment="1" applyProtection="1">
      <alignment horizontal="center" vertical="center"/>
    </xf>
    <xf numFmtId="0" fontId="1" fillId="0" borderId="0" xfId="0" applyFont="1" applyAlignment="1" applyProtection="1">
      <alignment vertical="center"/>
    </xf>
    <xf numFmtId="0" fontId="6" fillId="0" borderId="0" xfId="0" applyFont="1" applyAlignment="1" applyProtection="1"/>
    <xf numFmtId="0" fontId="0" fillId="0" borderId="0" xfId="0" applyProtection="1">
      <alignment vertical="center"/>
    </xf>
    <xf numFmtId="0" fontId="6" fillId="0" borderId="1" xfId="0" applyFont="1" applyBorder="1" applyAlignment="1" applyProtection="1">
      <alignment horizontal="center" vertical="center"/>
    </xf>
    <xf numFmtId="0" fontId="1" fillId="0" borderId="0" xfId="0" applyFont="1" applyAlignment="1" applyProtection="1">
      <alignment vertical="center" shrinkToFit="1"/>
    </xf>
    <xf numFmtId="0" fontId="25" fillId="0" borderId="0" xfId="0" applyFont="1" applyAlignment="1" applyProtection="1">
      <alignment vertical="center" shrinkToFit="1"/>
    </xf>
    <xf numFmtId="0" fontId="1" fillId="0" borderId="0" xfId="0" applyFont="1" applyAlignment="1" applyProtection="1"/>
    <xf numFmtId="0" fontId="4" fillId="0" borderId="0" xfId="0" applyFont="1" applyAlignment="1" applyProtection="1"/>
    <xf numFmtId="0" fontId="1" fillId="0" borderId="0" xfId="0" applyFont="1" applyAlignment="1" applyProtection="1">
      <alignment horizontal="right"/>
    </xf>
    <xf numFmtId="0" fontId="6" fillId="0" borderId="0" xfId="0" applyFont="1" applyBorder="1" applyAlignment="1" applyProtection="1">
      <alignment shrinkToFit="1"/>
    </xf>
    <xf numFmtId="0" fontId="1" fillId="0" borderId="0" xfId="0" applyFont="1" applyBorder="1" applyAlignment="1" applyProtection="1">
      <alignment shrinkToFit="1"/>
    </xf>
    <xf numFmtId="0" fontId="1" fillId="0" borderId="0" xfId="0" applyFont="1" applyBorder="1" applyAlignment="1" applyProtection="1"/>
    <xf numFmtId="0" fontId="12" fillId="0" borderId="18" xfId="0" applyFont="1" applyBorder="1" applyAlignment="1" applyProtection="1">
      <alignment horizontal="center" vertical="center"/>
    </xf>
    <xf numFmtId="177" fontId="12" fillId="0" borderId="19" xfId="0" applyNumberFormat="1" applyFont="1" applyBorder="1" applyAlignment="1" applyProtection="1">
      <alignment vertical="center" shrinkToFit="1"/>
    </xf>
    <xf numFmtId="0" fontId="7" fillId="0" borderId="0" xfId="0" applyFont="1" applyAlignment="1" applyProtection="1">
      <alignment vertical="center"/>
    </xf>
    <xf numFmtId="0" fontId="6" fillId="0" borderId="0" xfId="0" applyFont="1" applyAlignment="1" applyProtection="1">
      <alignment vertical="center"/>
    </xf>
    <xf numFmtId="0" fontId="12" fillId="0" borderId="20" xfId="0" applyFont="1" applyBorder="1" applyAlignment="1" applyProtection="1">
      <alignment horizontal="center" vertical="center"/>
    </xf>
    <xf numFmtId="5" fontId="12" fillId="0" borderId="21" xfId="0" applyNumberFormat="1" applyFont="1" applyBorder="1" applyAlignment="1" applyProtection="1">
      <alignment horizontal="center" vertical="center" shrinkToFit="1"/>
    </xf>
    <xf numFmtId="0" fontId="12" fillId="0" borderId="6" xfId="0" applyFont="1" applyBorder="1" applyAlignment="1" applyProtection="1">
      <alignment horizontal="right" vertical="center" shrinkToFit="1"/>
    </xf>
    <xf numFmtId="0" fontId="13" fillId="0" borderId="6" xfId="0" applyFont="1" applyBorder="1" applyAlignment="1" applyProtection="1">
      <alignment horizontal="center" vertical="center"/>
    </xf>
    <xf numFmtId="0" fontId="1" fillId="0" borderId="8" xfId="0" applyFont="1" applyBorder="1" applyAlignment="1" applyProtection="1">
      <alignment horizontal="center" vertical="center"/>
    </xf>
    <xf numFmtId="177" fontId="6" fillId="0" borderId="7" xfId="0" applyNumberFormat="1" applyFont="1" applyBorder="1" applyAlignment="1" applyProtection="1">
      <alignment vertical="center" shrinkToFit="1"/>
    </xf>
    <xf numFmtId="0" fontId="12" fillId="0" borderId="23" xfId="0" applyFont="1" applyBorder="1" applyAlignment="1" applyProtection="1">
      <alignment horizontal="right" vertical="center" shrinkToFit="1"/>
    </xf>
    <xf numFmtId="176" fontId="13" fillId="0" borderId="23" xfId="0" applyNumberFormat="1" applyFont="1" applyBorder="1" applyAlignment="1" applyProtection="1">
      <alignment horizontal="center" vertical="center"/>
    </xf>
    <xf numFmtId="0" fontId="1" fillId="0" borderId="24" xfId="0" applyFont="1" applyBorder="1" applyAlignment="1" applyProtection="1">
      <alignment horizontal="center" vertical="center"/>
    </xf>
    <xf numFmtId="5" fontId="6" fillId="0" borderId="11" xfId="0" applyNumberFormat="1" applyFont="1" applyBorder="1" applyAlignment="1" applyProtection="1">
      <alignment horizontal="center" vertical="center" shrinkToFit="1"/>
    </xf>
    <xf numFmtId="0" fontId="12" fillId="4" borderId="6" xfId="0" applyFont="1" applyFill="1" applyBorder="1" applyAlignment="1" applyProtection="1">
      <alignment horizontal="right" vertical="center" shrinkToFit="1"/>
    </xf>
    <xf numFmtId="0" fontId="1" fillId="4" borderId="9" xfId="0" applyFont="1" applyFill="1" applyBorder="1" applyAlignment="1" applyProtection="1">
      <alignment horizontal="right" vertical="center" shrinkToFit="1"/>
    </xf>
    <xf numFmtId="176" fontId="13" fillId="0" borderId="9" xfId="0" applyNumberFormat="1" applyFont="1" applyBorder="1" applyAlignment="1" applyProtection="1">
      <alignment horizontal="center" vertical="center"/>
    </xf>
    <xf numFmtId="0" fontId="1" fillId="0" borderId="10" xfId="0" applyFont="1" applyBorder="1" applyAlignment="1" applyProtection="1">
      <alignment horizontal="center" vertical="center"/>
    </xf>
    <xf numFmtId="5" fontId="6" fillId="0" borderId="15" xfId="0" applyNumberFormat="1" applyFont="1" applyBorder="1" applyAlignment="1" applyProtection="1">
      <alignment horizontal="center" vertical="center" shrinkToFit="1"/>
    </xf>
    <xf numFmtId="0" fontId="12" fillId="4" borderId="22" xfId="0" applyFont="1" applyFill="1" applyBorder="1" applyAlignment="1" applyProtection="1">
      <alignment horizontal="right" vertical="center" shrinkToFit="1"/>
    </xf>
    <xf numFmtId="0" fontId="13" fillId="0" borderId="22" xfId="0" applyFont="1" applyBorder="1" applyAlignment="1" applyProtection="1">
      <alignment horizontal="center" vertical="center"/>
    </xf>
    <xf numFmtId="0" fontId="1" fillId="0" borderId="12" xfId="0" applyFont="1" applyBorder="1" applyAlignment="1" applyProtection="1">
      <alignment horizontal="center" vertical="center"/>
    </xf>
    <xf numFmtId="177" fontId="6" fillId="0" borderId="14" xfId="0" applyNumberFormat="1" applyFont="1" applyBorder="1" applyAlignment="1" applyProtection="1">
      <alignment vertical="center" shrinkToFit="1"/>
    </xf>
    <xf numFmtId="0" fontId="1" fillId="4" borderId="16" xfId="0" applyFont="1" applyFill="1" applyBorder="1" applyAlignment="1" applyProtection="1">
      <alignment horizontal="right" vertical="center" shrinkToFit="1"/>
    </xf>
    <xf numFmtId="176" fontId="13" fillId="0" borderId="16" xfId="0" applyNumberFormat="1" applyFont="1" applyBorder="1" applyAlignment="1" applyProtection="1">
      <alignment horizontal="center" vertical="center"/>
    </xf>
    <xf numFmtId="0" fontId="1" fillId="0" borderId="17" xfId="0" applyFont="1" applyBorder="1" applyAlignment="1" applyProtection="1">
      <alignment horizontal="center" vertical="center"/>
    </xf>
    <xf numFmtId="5" fontId="6" fillId="0" borderId="25" xfId="0" applyNumberFormat="1" applyFont="1" applyBorder="1" applyAlignment="1" applyProtection="1">
      <alignment horizontal="center" vertical="center" shrinkToFit="1"/>
    </xf>
    <xf numFmtId="0" fontId="12" fillId="5" borderId="23" xfId="0" applyFont="1" applyFill="1" applyBorder="1" applyAlignment="1" applyProtection="1">
      <alignment horizontal="right" vertical="center" shrinkToFit="1"/>
    </xf>
    <xf numFmtId="0" fontId="13" fillId="0" borderId="23" xfId="0" applyFont="1" applyBorder="1" applyAlignment="1" applyProtection="1">
      <alignment horizontal="center" vertical="center"/>
    </xf>
    <xf numFmtId="177" fontId="6" fillId="0" borderId="11" xfId="0" applyNumberFormat="1" applyFont="1" applyBorder="1" applyAlignment="1" applyProtection="1">
      <alignment vertical="center" shrinkToFit="1"/>
    </xf>
    <xf numFmtId="0" fontId="1" fillId="5" borderId="9" xfId="0" applyFont="1" applyFill="1" applyBorder="1" applyAlignment="1" applyProtection="1">
      <alignment horizontal="right" vertical="center" shrinkToFit="1"/>
    </xf>
    <xf numFmtId="0" fontId="12" fillId="5" borderId="22" xfId="0" applyFont="1" applyFill="1" applyBorder="1" applyAlignment="1" applyProtection="1">
      <alignment horizontal="right" vertical="center" shrinkToFit="1"/>
    </xf>
    <xf numFmtId="0" fontId="1" fillId="5" borderId="23" xfId="0" applyFont="1" applyFill="1" applyBorder="1" applyAlignment="1" applyProtection="1">
      <alignment horizontal="right" vertical="center" shrinkToFit="1"/>
    </xf>
    <xf numFmtId="0" fontId="12" fillId="3" borderId="6" xfId="0" applyFont="1" applyFill="1" applyBorder="1" applyAlignment="1" applyProtection="1">
      <alignment horizontal="right" vertical="center" shrinkToFit="1"/>
    </xf>
    <xf numFmtId="0" fontId="1" fillId="3" borderId="9" xfId="0" applyFont="1" applyFill="1" applyBorder="1" applyAlignment="1" applyProtection="1">
      <alignment horizontal="right" vertical="center" shrinkToFit="1"/>
    </xf>
    <xf numFmtId="0" fontId="12" fillId="3" borderId="22" xfId="0" applyFont="1" applyFill="1" applyBorder="1" applyAlignment="1" applyProtection="1">
      <alignment horizontal="right" vertical="center" shrinkToFit="1"/>
    </xf>
    <xf numFmtId="0" fontId="1" fillId="3" borderId="16" xfId="0" applyFont="1" applyFill="1" applyBorder="1" applyAlignment="1" applyProtection="1">
      <alignment horizontal="right" vertical="center" shrinkToFit="1"/>
    </xf>
    <xf numFmtId="0" fontId="1" fillId="0" borderId="26" xfId="0" applyFont="1" applyBorder="1" applyAlignment="1" applyProtection="1">
      <alignment horizontal="center" vertical="center"/>
    </xf>
    <xf numFmtId="0" fontId="12" fillId="0" borderId="0" xfId="0" applyFont="1" applyBorder="1" applyAlignment="1" applyProtection="1">
      <alignment horizontal="center" vertical="center"/>
    </xf>
    <xf numFmtId="5" fontId="12" fillId="0" borderId="0" xfId="0" applyNumberFormat="1" applyFont="1" applyBorder="1" applyAlignment="1" applyProtection="1">
      <alignment horizontal="center" vertical="center"/>
    </xf>
    <xf numFmtId="0" fontId="1" fillId="0" borderId="0" xfId="0" applyFont="1" applyAlignment="1" applyProtection="1">
      <alignment horizontal="right" vertical="center"/>
    </xf>
    <xf numFmtId="177" fontId="6" fillId="0" borderId="5" xfId="0" applyNumberFormat="1" applyFont="1" applyFill="1" applyBorder="1" applyAlignment="1" applyProtection="1">
      <alignment vertical="center"/>
    </xf>
    <xf numFmtId="5" fontId="6" fillId="0" borderId="0" xfId="0" applyNumberFormat="1" applyFont="1" applyFill="1" applyBorder="1" applyAlignment="1" applyProtection="1">
      <alignment horizontal="center" vertical="center"/>
    </xf>
    <xf numFmtId="177" fontId="6" fillId="0" borderId="13" xfId="0" applyNumberFormat="1" applyFont="1" applyFill="1" applyBorder="1" applyAlignment="1" applyProtection="1">
      <alignment vertical="center"/>
    </xf>
    <xf numFmtId="5" fontId="6" fillId="0" borderId="1" xfId="0" applyNumberFormat="1" applyFont="1" applyFill="1" applyBorder="1" applyAlignment="1" applyProtection="1">
      <alignment horizontal="center" vertical="center"/>
    </xf>
    <xf numFmtId="177" fontId="6" fillId="0" borderId="0" xfId="0" applyNumberFormat="1" applyFont="1" applyFill="1" applyBorder="1" applyAlignment="1" applyProtection="1">
      <alignment vertical="center"/>
    </xf>
    <xf numFmtId="0" fontId="1" fillId="0" borderId="0" xfId="0" applyFont="1" applyAlignment="1">
      <alignment vertical="top" wrapText="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9" fillId="0" borderId="5" xfId="0" applyFont="1" applyBorder="1" applyAlignment="1">
      <alignment vertical="center" shrinkToFit="1"/>
    </xf>
    <xf numFmtId="0" fontId="9" fillId="0" borderId="27" xfId="0" applyFont="1" applyBorder="1" applyAlignment="1">
      <alignment vertical="center" shrinkToFit="1"/>
    </xf>
    <xf numFmtId="0" fontId="6" fillId="2" borderId="1" xfId="0" applyFont="1" applyFill="1" applyBorder="1" applyAlignment="1" applyProtection="1">
      <alignment vertical="center" shrinkToFit="1"/>
      <protection locked="0"/>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2" borderId="3" xfId="0" applyFont="1" applyFill="1" applyBorder="1" applyAlignment="1" applyProtection="1">
      <alignment horizontal="center" vertical="center" shrinkToFit="1"/>
      <protection locked="0"/>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24" fillId="0" borderId="1" xfId="0" applyFont="1" applyFill="1" applyBorder="1" applyAlignment="1" applyProtection="1">
      <alignment horizontal="center" vertical="center" shrinkToFit="1"/>
    </xf>
    <xf numFmtId="0" fontId="9" fillId="0" borderId="5" xfId="0" applyFont="1" applyBorder="1" applyAlignment="1" applyProtection="1">
      <alignment vertical="center" shrinkToFit="1"/>
    </xf>
    <xf numFmtId="0" fontId="9" fillId="0" borderId="27" xfId="0" applyFont="1" applyBorder="1" applyAlignment="1" applyProtection="1">
      <alignment vertical="center" shrinkToFit="1"/>
    </xf>
    <xf numFmtId="0" fontId="22" fillId="2" borderId="1" xfId="0" applyFont="1" applyFill="1" applyBorder="1" applyAlignment="1" applyProtection="1">
      <alignment horizontal="center" shrinkToFit="1"/>
      <protection locked="0"/>
    </xf>
    <xf numFmtId="0" fontId="18" fillId="0" borderId="2" xfId="0" applyFont="1" applyBorder="1" applyAlignment="1" applyProtection="1">
      <alignment horizontal="center" vertical="center"/>
    </xf>
    <xf numFmtId="0" fontId="18" fillId="0" borderId="3" xfId="0" applyFont="1" applyBorder="1" applyAlignment="1" applyProtection="1">
      <alignment horizontal="center" vertical="center"/>
    </xf>
    <xf numFmtId="0" fontId="18" fillId="0" borderId="4"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3" xfId="0" applyFont="1" applyBorder="1" applyAlignment="1" applyProtection="1">
      <alignment horizontal="center" vertical="center"/>
    </xf>
    <xf numFmtId="0" fontId="17" fillId="0" borderId="4" xfId="0" applyFont="1" applyBorder="1" applyAlignment="1" applyProtection="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colors>
    <mruColors>
      <color rgb="FFCCFFFF"/>
      <color rgb="FF339966"/>
      <color rgb="FF00FF00"/>
      <color rgb="FF00FFFF"/>
      <color rgb="FF000000"/>
      <color rgb="FFFF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30</xdr:row>
      <xdr:rowOff>0</xdr:rowOff>
    </xdr:from>
    <xdr:to>
      <xdr:col>4</xdr:col>
      <xdr:colOff>275492</xdr:colOff>
      <xdr:row>40</xdr:row>
      <xdr:rowOff>0</xdr:rowOff>
    </xdr:to>
    <xdr:pic>
      <xdr:nvPicPr>
        <xdr:cNvPr id="2" name="図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7505700"/>
          <a:ext cx="2780567"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30</xdr:row>
      <xdr:rowOff>0</xdr:rowOff>
    </xdr:from>
    <xdr:to>
      <xdr:col>9</xdr:col>
      <xdr:colOff>304800</xdr:colOff>
      <xdr:row>35</xdr:row>
      <xdr:rowOff>200025</xdr:rowOff>
    </xdr:to>
    <xdr:pic>
      <xdr:nvPicPr>
        <xdr:cNvPr id="3" name="図 4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38525" y="7505700"/>
          <a:ext cx="323850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37</xdr:row>
      <xdr:rowOff>0</xdr:rowOff>
    </xdr:from>
    <xdr:to>
      <xdr:col>8</xdr:col>
      <xdr:colOff>647700</xdr:colOff>
      <xdr:row>43</xdr:row>
      <xdr:rowOff>28575</xdr:rowOff>
    </xdr:to>
    <xdr:pic>
      <xdr:nvPicPr>
        <xdr:cNvPr id="4" name="図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38525" y="9105900"/>
          <a:ext cx="2847975"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ba_wjbl@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00"/>
  <sheetViews>
    <sheetView showGridLines="0" tabSelected="1" zoomScaleNormal="100" zoomScaleSheetLayoutView="110" workbookViewId="0"/>
  </sheetViews>
  <sheetFormatPr defaultRowHeight="13.5"/>
  <cols>
    <col min="1" max="1" width="2.625" style="1" customWidth="1"/>
    <col min="2" max="2" width="13.625" style="1" customWidth="1"/>
    <col min="3" max="10" width="9.625" style="1" customWidth="1"/>
    <col min="11" max="11" width="2.625" style="1" customWidth="1"/>
    <col min="12" max="254" width="9" style="1"/>
    <col min="255" max="255" width="5.125" style="1" customWidth="1"/>
    <col min="256" max="256" width="13.625" style="1" customWidth="1"/>
    <col min="257" max="258" width="9" style="1" customWidth="1"/>
    <col min="259" max="259" width="10.625" style="1" customWidth="1"/>
    <col min="260" max="265" width="6.625" style="1" customWidth="1"/>
    <col min="266" max="266" width="9.375" style="1" customWidth="1"/>
    <col min="267" max="267" width="5.125" style="1" customWidth="1"/>
    <col min="268" max="510" width="9" style="1"/>
    <col min="511" max="511" width="5.125" style="1" customWidth="1"/>
    <col min="512" max="512" width="13.625" style="1" customWidth="1"/>
    <col min="513" max="514" width="9" style="1" customWidth="1"/>
    <col min="515" max="515" width="10.625" style="1" customWidth="1"/>
    <col min="516" max="521" width="6.625" style="1" customWidth="1"/>
    <col min="522" max="522" width="9.375" style="1" customWidth="1"/>
    <col min="523" max="523" width="5.125" style="1" customWidth="1"/>
    <col min="524" max="766" width="9" style="1"/>
    <col min="767" max="767" width="5.125" style="1" customWidth="1"/>
    <col min="768" max="768" width="13.625" style="1" customWidth="1"/>
    <col min="769" max="770" width="9" style="1" customWidth="1"/>
    <col min="771" max="771" width="10.625" style="1" customWidth="1"/>
    <col min="772" max="777" width="6.625" style="1" customWidth="1"/>
    <col min="778" max="778" width="9.375" style="1" customWidth="1"/>
    <col min="779" max="779" width="5.125" style="1" customWidth="1"/>
    <col min="780" max="1022" width="9" style="1"/>
    <col min="1023" max="1023" width="5.125" style="1" customWidth="1"/>
    <col min="1024" max="1024" width="13.625" style="1" customWidth="1"/>
    <col min="1025" max="1026" width="9" style="1" customWidth="1"/>
    <col min="1027" max="1027" width="10.625" style="1" customWidth="1"/>
    <col min="1028" max="1033" width="6.625" style="1" customWidth="1"/>
    <col min="1034" max="1034" width="9.375" style="1" customWidth="1"/>
    <col min="1035" max="1035" width="5.125" style="1" customWidth="1"/>
    <col min="1036" max="1278" width="9" style="1"/>
    <col min="1279" max="1279" width="5.125" style="1" customWidth="1"/>
    <col min="1280" max="1280" width="13.625" style="1" customWidth="1"/>
    <col min="1281" max="1282" width="9" style="1" customWidth="1"/>
    <col min="1283" max="1283" width="10.625" style="1" customWidth="1"/>
    <col min="1284" max="1289" width="6.625" style="1" customWidth="1"/>
    <col min="1290" max="1290" width="9.375" style="1" customWidth="1"/>
    <col min="1291" max="1291" width="5.125" style="1" customWidth="1"/>
    <col min="1292" max="1534" width="9" style="1"/>
    <col min="1535" max="1535" width="5.125" style="1" customWidth="1"/>
    <col min="1536" max="1536" width="13.625" style="1" customWidth="1"/>
    <col min="1537" max="1538" width="9" style="1" customWidth="1"/>
    <col min="1539" max="1539" width="10.625" style="1" customWidth="1"/>
    <col min="1540" max="1545" width="6.625" style="1" customWidth="1"/>
    <col min="1546" max="1546" width="9.375" style="1" customWidth="1"/>
    <col min="1547" max="1547" width="5.125" style="1" customWidth="1"/>
    <col min="1548" max="1790" width="9" style="1"/>
    <col min="1791" max="1791" width="5.125" style="1" customWidth="1"/>
    <col min="1792" max="1792" width="13.625" style="1" customWidth="1"/>
    <col min="1793" max="1794" width="9" style="1" customWidth="1"/>
    <col min="1795" max="1795" width="10.625" style="1" customWidth="1"/>
    <col min="1796" max="1801" width="6.625" style="1" customWidth="1"/>
    <col min="1802" max="1802" width="9.375" style="1" customWidth="1"/>
    <col min="1803" max="1803" width="5.125" style="1" customWidth="1"/>
    <col min="1804" max="2046" width="9" style="1"/>
    <col min="2047" max="2047" width="5.125" style="1" customWidth="1"/>
    <col min="2048" max="2048" width="13.625" style="1" customWidth="1"/>
    <col min="2049" max="2050" width="9" style="1" customWidth="1"/>
    <col min="2051" max="2051" width="10.625" style="1" customWidth="1"/>
    <col min="2052" max="2057" width="6.625" style="1" customWidth="1"/>
    <col min="2058" max="2058" width="9.375" style="1" customWidth="1"/>
    <col min="2059" max="2059" width="5.125" style="1" customWidth="1"/>
    <col min="2060" max="2302" width="9" style="1"/>
    <col min="2303" max="2303" width="5.125" style="1" customWidth="1"/>
    <col min="2304" max="2304" width="13.625" style="1" customWidth="1"/>
    <col min="2305" max="2306" width="9" style="1" customWidth="1"/>
    <col min="2307" max="2307" width="10.625" style="1" customWidth="1"/>
    <col min="2308" max="2313" width="6.625" style="1" customWidth="1"/>
    <col min="2314" max="2314" width="9.375" style="1" customWidth="1"/>
    <col min="2315" max="2315" width="5.125" style="1" customWidth="1"/>
    <col min="2316" max="2558" width="9" style="1"/>
    <col min="2559" max="2559" width="5.125" style="1" customWidth="1"/>
    <col min="2560" max="2560" width="13.625" style="1" customWidth="1"/>
    <col min="2561" max="2562" width="9" style="1" customWidth="1"/>
    <col min="2563" max="2563" width="10.625" style="1" customWidth="1"/>
    <col min="2564" max="2569" width="6.625" style="1" customWidth="1"/>
    <col min="2570" max="2570" width="9.375" style="1" customWidth="1"/>
    <col min="2571" max="2571" width="5.125" style="1" customWidth="1"/>
    <col min="2572" max="2814" width="9" style="1"/>
    <col min="2815" max="2815" width="5.125" style="1" customWidth="1"/>
    <col min="2816" max="2816" width="13.625" style="1" customWidth="1"/>
    <col min="2817" max="2818" width="9" style="1" customWidth="1"/>
    <col min="2819" max="2819" width="10.625" style="1" customWidth="1"/>
    <col min="2820" max="2825" width="6.625" style="1" customWidth="1"/>
    <col min="2826" max="2826" width="9.375" style="1" customWidth="1"/>
    <col min="2827" max="2827" width="5.125" style="1" customWidth="1"/>
    <col min="2828" max="3070" width="9" style="1"/>
    <col min="3071" max="3071" width="5.125" style="1" customWidth="1"/>
    <col min="3072" max="3072" width="13.625" style="1" customWidth="1"/>
    <col min="3073" max="3074" width="9" style="1" customWidth="1"/>
    <col min="3075" max="3075" width="10.625" style="1" customWidth="1"/>
    <col min="3076" max="3081" width="6.625" style="1" customWidth="1"/>
    <col min="3082" max="3082" width="9.375" style="1" customWidth="1"/>
    <col min="3083" max="3083" width="5.125" style="1" customWidth="1"/>
    <col min="3084" max="3326" width="9" style="1"/>
    <col min="3327" max="3327" width="5.125" style="1" customWidth="1"/>
    <col min="3328" max="3328" width="13.625" style="1" customWidth="1"/>
    <col min="3329" max="3330" width="9" style="1" customWidth="1"/>
    <col min="3331" max="3331" width="10.625" style="1" customWidth="1"/>
    <col min="3332" max="3337" width="6.625" style="1" customWidth="1"/>
    <col min="3338" max="3338" width="9.375" style="1" customWidth="1"/>
    <col min="3339" max="3339" width="5.125" style="1" customWidth="1"/>
    <col min="3340" max="3582" width="9" style="1"/>
    <col min="3583" max="3583" width="5.125" style="1" customWidth="1"/>
    <col min="3584" max="3584" width="13.625" style="1" customWidth="1"/>
    <col min="3585" max="3586" width="9" style="1" customWidth="1"/>
    <col min="3587" max="3587" width="10.625" style="1" customWidth="1"/>
    <col min="3588" max="3593" width="6.625" style="1" customWidth="1"/>
    <col min="3594" max="3594" width="9.375" style="1" customWidth="1"/>
    <col min="3595" max="3595" width="5.125" style="1" customWidth="1"/>
    <col min="3596" max="3838" width="9" style="1"/>
    <col min="3839" max="3839" width="5.125" style="1" customWidth="1"/>
    <col min="3840" max="3840" width="13.625" style="1" customWidth="1"/>
    <col min="3841" max="3842" width="9" style="1" customWidth="1"/>
    <col min="3843" max="3843" width="10.625" style="1" customWidth="1"/>
    <col min="3844" max="3849" width="6.625" style="1" customWidth="1"/>
    <col min="3850" max="3850" width="9.375" style="1" customWidth="1"/>
    <col min="3851" max="3851" width="5.125" style="1" customWidth="1"/>
    <col min="3852" max="4094" width="9" style="1"/>
    <col min="4095" max="4095" width="5.125" style="1" customWidth="1"/>
    <col min="4096" max="4096" width="13.625" style="1" customWidth="1"/>
    <col min="4097" max="4098" width="9" style="1" customWidth="1"/>
    <col min="4099" max="4099" width="10.625" style="1" customWidth="1"/>
    <col min="4100" max="4105" width="6.625" style="1" customWidth="1"/>
    <col min="4106" max="4106" width="9.375" style="1" customWidth="1"/>
    <col min="4107" max="4107" width="5.125" style="1" customWidth="1"/>
    <col min="4108" max="4350" width="9" style="1"/>
    <col min="4351" max="4351" width="5.125" style="1" customWidth="1"/>
    <col min="4352" max="4352" width="13.625" style="1" customWidth="1"/>
    <col min="4353" max="4354" width="9" style="1" customWidth="1"/>
    <col min="4355" max="4355" width="10.625" style="1" customWidth="1"/>
    <col min="4356" max="4361" width="6.625" style="1" customWidth="1"/>
    <col min="4362" max="4362" width="9.375" style="1" customWidth="1"/>
    <col min="4363" max="4363" width="5.125" style="1" customWidth="1"/>
    <col min="4364" max="4606" width="9" style="1"/>
    <col min="4607" max="4607" width="5.125" style="1" customWidth="1"/>
    <col min="4608" max="4608" width="13.625" style="1" customWidth="1"/>
    <col min="4609" max="4610" width="9" style="1" customWidth="1"/>
    <col min="4611" max="4611" width="10.625" style="1" customWidth="1"/>
    <col min="4612" max="4617" width="6.625" style="1" customWidth="1"/>
    <col min="4618" max="4618" width="9.375" style="1" customWidth="1"/>
    <col min="4619" max="4619" width="5.125" style="1" customWidth="1"/>
    <col min="4620" max="4862" width="9" style="1"/>
    <col min="4863" max="4863" width="5.125" style="1" customWidth="1"/>
    <col min="4864" max="4864" width="13.625" style="1" customWidth="1"/>
    <col min="4865" max="4866" width="9" style="1" customWidth="1"/>
    <col min="4867" max="4867" width="10.625" style="1" customWidth="1"/>
    <col min="4868" max="4873" width="6.625" style="1" customWidth="1"/>
    <col min="4874" max="4874" width="9.375" style="1" customWidth="1"/>
    <col min="4875" max="4875" width="5.125" style="1" customWidth="1"/>
    <col min="4876" max="5118" width="9" style="1"/>
    <col min="5119" max="5119" width="5.125" style="1" customWidth="1"/>
    <col min="5120" max="5120" width="13.625" style="1" customWidth="1"/>
    <col min="5121" max="5122" width="9" style="1" customWidth="1"/>
    <col min="5123" max="5123" width="10.625" style="1" customWidth="1"/>
    <col min="5124" max="5129" width="6.625" style="1" customWidth="1"/>
    <col min="5130" max="5130" width="9.375" style="1" customWidth="1"/>
    <col min="5131" max="5131" width="5.125" style="1" customWidth="1"/>
    <col min="5132" max="5374" width="9" style="1"/>
    <col min="5375" max="5375" width="5.125" style="1" customWidth="1"/>
    <col min="5376" max="5376" width="13.625" style="1" customWidth="1"/>
    <col min="5377" max="5378" width="9" style="1" customWidth="1"/>
    <col min="5379" max="5379" width="10.625" style="1" customWidth="1"/>
    <col min="5380" max="5385" width="6.625" style="1" customWidth="1"/>
    <col min="5386" max="5386" width="9.375" style="1" customWidth="1"/>
    <col min="5387" max="5387" width="5.125" style="1" customWidth="1"/>
    <col min="5388" max="5630" width="9" style="1"/>
    <col min="5631" max="5631" width="5.125" style="1" customWidth="1"/>
    <col min="5632" max="5632" width="13.625" style="1" customWidth="1"/>
    <col min="5633" max="5634" width="9" style="1" customWidth="1"/>
    <col min="5635" max="5635" width="10.625" style="1" customWidth="1"/>
    <col min="5636" max="5641" width="6.625" style="1" customWidth="1"/>
    <col min="5642" max="5642" width="9.375" style="1" customWidth="1"/>
    <col min="5643" max="5643" width="5.125" style="1" customWidth="1"/>
    <col min="5644" max="5886" width="9" style="1"/>
    <col min="5887" max="5887" width="5.125" style="1" customWidth="1"/>
    <col min="5888" max="5888" width="13.625" style="1" customWidth="1"/>
    <col min="5889" max="5890" width="9" style="1" customWidth="1"/>
    <col min="5891" max="5891" width="10.625" style="1" customWidth="1"/>
    <col min="5892" max="5897" width="6.625" style="1" customWidth="1"/>
    <col min="5898" max="5898" width="9.375" style="1" customWidth="1"/>
    <col min="5899" max="5899" width="5.125" style="1" customWidth="1"/>
    <col min="5900" max="6142" width="9" style="1"/>
    <col min="6143" max="6143" width="5.125" style="1" customWidth="1"/>
    <col min="6144" max="6144" width="13.625" style="1" customWidth="1"/>
    <col min="6145" max="6146" width="9" style="1" customWidth="1"/>
    <col min="6147" max="6147" width="10.625" style="1" customWidth="1"/>
    <col min="6148" max="6153" width="6.625" style="1" customWidth="1"/>
    <col min="6154" max="6154" width="9.375" style="1" customWidth="1"/>
    <col min="6155" max="6155" width="5.125" style="1" customWidth="1"/>
    <col min="6156" max="6398" width="9" style="1"/>
    <col min="6399" max="6399" width="5.125" style="1" customWidth="1"/>
    <col min="6400" max="6400" width="13.625" style="1" customWidth="1"/>
    <col min="6401" max="6402" width="9" style="1" customWidth="1"/>
    <col min="6403" max="6403" width="10.625" style="1" customWidth="1"/>
    <col min="6404" max="6409" width="6.625" style="1" customWidth="1"/>
    <col min="6410" max="6410" width="9.375" style="1" customWidth="1"/>
    <col min="6411" max="6411" width="5.125" style="1" customWidth="1"/>
    <col min="6412" max="6654" width="9" style="1"/>
    <col min="6655" max="6655" width="5.125" style="1" customWidth="1"/>
    <col min="6656" max="6656" width="13.625" style="1" customWidth="1"/>
    <col min="6657" max="6658" width="9" style="1" customWidth="1"/>
    <col min="6659" max="6659" width="10.625" style="1" customWidth="1"/>
    <col min="6660" max="6665" width="6.625" style="1" customWidth="1"/>
    <col min="6666" max="6666" width="9.375" style="1" customWidth="1"/>
    <col min="6667" max="6667" width="5.125" style="1" customWidth="1"/>
    <col min="6668" max="6910" width="9" style="1"/>
    <col min="6911" max="6911" width="5.125" style="1" customWidth="1"/>
    <col min="6912" max="6912" width="13.625" style="1" customWidth="1"/>
    <col min="6913" max="6914" width="9" style="1" customWidth="1"/>
    <col min="6915" max="6915" width="10.625" style="1" customWidth="1"/>
    <col min="6916" max="6921" width="6.625" style="1" customWidth="1"/>
    <col min="6922" max="6922" width="9.375" style="1" customWidth="1"/>
    <col min="6923" max="6923" width="5.125" style="1" customWidth="1"/>
    <col min="6924" max="7166" width="9" style="1"/>
    <col min="7167" max="7167" width="5.125" style="1" customWidth="1"/>
    <col min="7168" max="7168" width="13.625" style="1" customWidth="1"/>
    <col min="7169" max="7170" width="9" style="1" customWidth="1"/>
    <col min="7171" max="7171" width="10.625" style="1" customWidth="1"/>
    <col min="7172" max="7177" width="6.625" style="1" customWidth="1"/>
    <col min="7178" max="7178" width="9.375" style="1" customWidth="1"/>
    <col min="7179" max="7179" width="5.125" style="1" customWidth="1"/>
    <col min="7180" max="7422" width="9" style="1"/>
    <col min="7423" max="7423" width="5.125" style="1" customWidth="1"/>
    <col min="7424" max="7424" width="13.625" style="1" customWidth="1"/>
    <col min="7425" max="7426" width="9" style="1" customWidth="1"/>
    <col min="7427" max="7427" width="10.625" style="1" customWidth="1"/>
    <col min="7428" max="7433" width="6.625" style="1" customWidth="1"/>
    <col min="7434" max="7434" width="9.375" style="1" customWidth="1"/>
    <col min="7435" max="7435" width="5.125" style="1" customWidth="1"/>
    <col min="7436" max="7678" width="9" style="1"/>
    <col min="7679" max="7679" width="5.125" style="1" customWidth="1"/>
    <col min="7680" max="7680" width="13.625" style="1" customWidth="1"/>
    <col min="7681" max="7682" width="9" style="1" customWidth="1"/>
    <col min="7683" max="7683" width="10.625" style="1" customWidth="1"/>
    <col min="7684" max="7689" width="6.625" style="1" customWidth="1"/>
    <col min="7690" max="7690" width="9.375" style="1" customWidth="1"/>
    <col min="7691" max="7691" width="5.125" style="1" customWidth="1"/>
    <col min="7692" max="7934" width="9" style="1"/>
    <col min="7935" max="7935" width="5.125" style="1" customWidth="1"/>
    <col min="7936" max="7936" width="13.625" style="1" customWidth="1"/>
    <col min="7937" max="7938" width="9" style="1" customWidth="1"/>
    <col min="7939" max="7939" width="10.625" style="1" customWidth="1"/>
    <col min="7940" max="7945" width="6.625" style="1" customWidth="1"/>
    <col min="7946" max="7946" width="9.375" style="1" customWidth="1"/>
    <col min="7947" max="7947" width="5.125" style="1" customWidth="1"/>
    <col min="7948" max="8190" width="9" style="1"/>
    <col min="8191" max="8191" width="5.125" style="1" customWidth="1"/>
    <col min="8192" max="8192" width="13.625" style="1" customWidth="1"/>
    <col min="8193" max="8194" width="9" style="1" customWidth="1"/>
    <col min="8195" max="8195" width="10.625" style="1" customWidth="1"/>
    <col min="8196" max="8201" width="6.625" style="1" customWidth="1"/>
    <col min="8202" max="8202" width="9.375" style="1" customWidth="1"/>
    <col min="8203" max="8203" width="5.125" style="1" customWidth="1"/>
    <col min="8204" max="8446" width="9" style="1"/>
    <col min="8447" max="8447" width="5.125" style="1" customWidth="1"/>
    <col min="8448" max="8448" width="13.625" style="1" customWidth="1"/>
    <col min="8449" max="8450" width="9" style="1" customWidth="1"/>
    <col min="8451" max="8451" width="10.625" style="1" customWidth="1"/>
    <col min="8452" max="8457" width="6.625" style="1" customWidth="1"/>
    <col min="8458" max="8458" width="9.375" style="1" customWidth="1"/>
    <col min="8459" max="8459" width="5.125" style="1" customWidth="1"/>
    <col min="8460" max="8702" width="9" style="1"/>
    <col min="8703" max="8703" width="5.125" style="1" customWidth="1"/>
    <col min="8704" max="8704" width="13.625" style="1" customWidth="1"/>
    <col min="8705" max="8706" width="9" style="1" customWidth="1"/>
    <col min="8707" max="8707" width="10.625" style="1" customWidth="1"/>
    <col min="8708" max="8713" width="6.625" style="1" customWidth="1"/>
    <col min="8714" max="8714" width="9.375" style="1" customWidth="1"/>
    <col min="8715" max="8715" width="5.125" style="1" customWidth="1"/>
    <col min="8716" max="8958" width="9" style="1"/>
    <col min="8959" max="8959" width="5.125" style="1" customWidth="1"/>
    <col min="8960" max="8960" width="13.625" style="1" customWidth="1"/>
    <col min="8961" max="8962" width="9" style="1" customWidth="1"/>
    <col min="8963" max="8963" width="10.625" style="1" customWidth="1"/>
    <col min="8964" max="8969" width="6.625" style="1" customWidth="1"/>
    <col min="8970" max="8970" width="9.375" style="1" customWidth="1"/>
    <col min="8971" max="8971" width="5.125" style="1" customWidth="1"/>
    <col min="8972" max="9214" width="9" style="1"/>
    <col min="9215" max="9215" width="5.125" style="1" customWidth="1"/>
    <col min="9216" max="9216" width="13.625" style="1" customWidth="1"/>
    <col min="9217" max="9218" width="9" style="1" customWidth="1"/>
    <col min="9219" max="9219" width="10.625" style="1" customWidth="1"/>
    <col min="9220" max="9225" width="6.625" style="1" customWidth="1"/>
    <col min="9226" max="9226" width="9.375" style="1" customWidth="1"/>
    <col min="9227" max="9227" width="5.125" style="1" customWidth="1"/>
    <col min="9228" max="9470" width="9" style="1"/>
    <col min="9471" max="9471" width="5.125" style="1" customWidth="1"/>
    <col min="9472" max="9472" width="13.625" style="1" customWidth="1"/>
    <col min="9473" max="9474" width="9" style="1" customWidth="1"/>
    <col min="9475" max="9475" width="10.625" style="1" customWidth="1"/>
    <col min="9476" max="9481" width="6.625" style="1" customWidth="1"/>
    <col min="9482" max="9482" width="9.375" style="1" customWidth="1"/>
    <col min="9483" max="9483" width="5.125" style="1" customWidth="1"/>
    <col min="9484" max="9726" width="9" style="1"/>
    <col min="9727" max="9727" width="5.125" style="1" customWidth="1"/>
    <col min="9728" max="9728" width="13.625" style="1" customWidth="1"/>
    <col min="9729" max="9730" width="9" style="1" customWidth="1"/>
    <col min="9731" max="9731" width="10.625" style="1" customWidth="1"/>
    <col min="9732" max="9737" width="6.625" style="1" customWidth="1"/>
    <col min="9738" max="9738" width="9.375" style="1" customWidth="1"/>
    <col min="9739" max="9739" width="5.125" style="1" customWidth="1"/>
    <col min="9740" max="9982" width="9" style="1"/>
    <col min="9983" max="9983" width="5.125" style="1" customWidth="1"/>
    <col min="9984" max="9984" width="13.625" style="1" customWidth="1"/>
    <col min="9985" max="9986" width="9" style="1" customWidth="1"/>
    <col min="9987" max="9987" width="10.625" style="1" customWidth="1"/>
    <col min="9988" max="9993" width="6.625" style="1" customWidth="1"/>
    <col min="9994" max="9994" width="9.375" style="1" customWidth="1"/>
    <col min="9995" max="9995" width="5.125" style="1" customWidth="1"/>
    <col min="9996" max="10238" width="9" style="1"/>
    <col min="10239" max="10239" width="5.125" style="1" customWidth="1"/>
    <col min="10240" max="10240" width="13.625" style="1" customWidth="1"/>
    <col min="10241" max="10242" width="9" style="1" customWidth="1"/>
    <col min="10243" max="10243" width="10.625" style="1" customWidth="1"/>
    <col min="10244" max="10249" width="6.625" style="1" customWidth="1"/>
    <col min="10250" max="10250" width="9.375" style="1" customWidth="1"/>
    <col min="10251" max="10251" width="5.125" style="1" customWidth="1"/>
    <col min="10252" max="10494" width="9" style="1"/>
    <col min="10495" max="10495" width="5.125" style="1" customWidth="1"/>
    <col min="10496" max="10496" width="13.625" style="1" customWidth="1"/>
    <col min="10497" max="10498" width="9" style="1" customWidth="1"/>
    <col min="10499" max="10499" width="10.625" style="1" customWidth="1"/>
    <col min="10500" max="10505" width="6.625" style="1" customWidth="1"/>
    <col min="10506" max="10506" width="9.375" style="1" customWidth="1"/>
    <col min="10507" max="10507" width="5.125" style="1" customWidth="1"/>
    <col min="10508" max="10750" width="9" style="1"/>
    <col min="10751" max="10751" width="5.125" style="1" customWidth="1"/>
    <col min="10752" max="10752" width="13.625" style="1" customWidth="1"/>
    <col min="10753" max="10754" width="9" style="1" customWidth="1"/>
    <col min="10755" max="10755" width="10.625" style="1" customWidth="1"/>
    <col min="10756" max="10761" width="6.625" style="1" customWidth="1"/>
    <col min="10762" max="10762" width="9.375" style="1" customWidth="1"/>
    <col min="10763" max="10763" width="5.125" style="1" customWidth="1"/>
    <col min="10764" max="11006" width="9" style="1"/>
    <col min="11007" max="11007" width="5.125" style="1" customWidth="1"/>
    <col min="11008" max="11008" width="13.625" style="1" customWidth="1"/>
    <col min="11009" max="11010" width="9" style="1" customWidth="1"/>
    <col min="11011" max="11011" width="10.625" style="1" customWidth="1"/>
    <col min="11012" max="11017" width="6.625" style="1" customWidth="1"/>
    <col min="11018" max="11018" width="9.375" style="1" customWidth="1"/>
    <col min="11019" max="11019" width="5.125" style="1" customWidth="1"/>
    <col min="11020" max="11262" width="9" style="1"/>
    <col min="11263" max="11263" width="5.125" style="1" customWidth="1"/>
    <col min="11264" max="11264" width="13.625" style="1" customWidth="1"/>
    <col min="11265" max="11266" width="9" style="1" customWidth="1"/>
    <col min="11267" max="11267" width="10.625" style="1" customWidth="1"/>
    <col min="11268" max="11273" width="6.625" style="1" customWidth="1"/>
    <col min="11274" max="11274" width="9.375" style="1" customWidth="1"/>
    <col min="11275" max="11275" width="5.125" style="1" customWidth="1"/>
    <col min="11276" max="11518" width="9" style="1"/>
    <col min="11519" max="11519" width="5.125" style="1" customWidth="1"/>
    <col min="11520" max="11520" width="13.625" style="1" customWidth="1"/>
    <col min="11521" max="11522" width="9" style="1" customWidth="1"/>
    <col min="11523" max="11523" width="10.625" style="1" customWidth="1"/>
    <col min="11524" max="11529" width="6.625" style="1" customWidth="1"/>
    <col min="11530" max="11530" width="9.375" style="1" customWidth="1"/>
    <col min="11531" max="11531" width="5.125" style="1" customWidth="1"/>
    <col min="11532" max="11774" width="9" style="1"/>
    <col min="11775" max="11775" width="5.125" style="1" customWidth="1"/>
    <col min="11776" max="11776" width="13.625" style="1" customWidth="1"/>
    <col min="11777" max="11778" width="9" style="1" customWidth="1"/>
    <col min="11779" max="11779" width="10.625" style="1" customWidth="1"/>
    <col min="11780" max="11785" width="6.625" style="1" customWidth="1"/>
    <col min="11786" max="11786" width="9.375" style="1" customWidth="1"/>
    <col min="11787" max="11787" width="5.125" style="1" customWidth="1"/>
    <col min="11788" max="12030" width="9" style="1"/>
    <col min="12031" max="12031" width="5.125" style="1" customWidth="1"/>
    <col min="12032" max="12032" width="13.625" style="1" customWidth="1"/>
    <col min="12033" max="12034" width="9" style="1" customWidth="1"/>
    <col min="12035" max="12035" width="10.625" style="1" customWidth="1"/>
    <col min="12036" max="12041" width="6.625" style="1" customWidth="1"/>
    <col min="12042" max="12042" width="9.375" style="1" customWidth="1"/>
    <col min="12043" max="12043" width="5.125" style="1" customWidth="1"/>
    <col min="12044" max="12286" width="9" style="1"/>
    <col min="12287" max="12287" width="5.125" style="1" customWidth="1"/>
    <col min="12288" max="12288" width="13.625" style="1" customWidth="1"/>
    <col min="12289" max="12290" width="9" style="1" customWidth="1"/>
    <col min="12291" max="12291" width="10.625" style="1" customWidth="1"/>
    <col min="12292" max="12297" width="6.625" style="1" customWidth="1"/>
    <col min="12298" max="12298" width="9.375" style="1" customWidth="1"/>
    <col min="12299" max="12299" width="5.125" style="1" customWidth="1"/>
    <col min="12300" max="12542" width="9" style="1"/>
    <col min="12543" max="12543" width="5.125" style="1" customWidth="1"/>
    <col min="12544" max="12544" width="13.625" style="1" customWidth="1"/>
    <col min="12545" max="12546" width="9" style="1" customWidth="1"/>
    <col min="12547" max="12547" width="10.625" style="1" customWidth="1"/>
    <col min="12548" max="12553" width="6.625" style="1" customWidth="1"/>
    <col min="12554" max="12554" width="9.375" style="1" customWidth="1"/>
    <col min="12555" max="12555" width="5.125" style="1" customWidth="1"/>
    <col min="12556" max="12798" width="9" style="1"/>
    <col min="12799" max="12799" width="5.125" style="1" customWidth="1"/>
    <col min="12800" max="12800" width="13.625" style="1" customWidth="1"/>
    <col min="12801" max="12802" width="9" style="1" customWidth="1"/>
    <col min="12803" max="12803" width="10.625" style="1" customWidth="1"/>
    <col min="12804" max="12809" width="6.625" style="1" customWidth="1"/>
    <col min="12810" max="12810" width="9.375" style="1" customWidth="1"/>
    <col min="12811" max="12811" width="5.125" style="1" customWidth="1"/>
    <col min="12812" max="13054" width="9" style="1"/>
    <col min="13055" max="13055" width="5.125" style="1" customWidth="1"/>
    <col min="13056" max="13056" width="13.625" style="1" customWidth="1"/>
    <col min="13057" max="13058" width="9" style="1" customWidth="1"/>
    <col min="13059" max="13059" width="10.625" style="1" customWidth="1"/>
    <col min="13060" max="13065" width="6.625" style="1" customWidth="1"/>
    <col min="13066" max="13066" width="9.375" style="1" customWidth="1"/>
    <col min="13067" max="13067" width="5.125" style="1" customWidth="1"/>
    <col min="13068" max="13310" width="9" style="1"/>
    <col min="13311" max="13311" width="5.125" style="1" customWidth="1"/>
    <col min="13312" max="13312" width="13.625" style="1" customWidth="1"/>
    <col min="13313" max="13314" width="9" style="1" customWidth="1"/>
    <col min="13315" max="13315" width="10.625" style="1" customWidth="1"/>
    <col min="13316" max="13321" width="6.625" style="1" customWidth="1"/>
    <col min="13322" max="13322" width="9.375" style="1" customWidth="1"/>
    <col min="13323" max="13323" width="5.125" style="1" customWidth="1"/>
    <col min="13324" max="13566" width="9" style="1"/>
    <col min="13567" max="13567" width="5.125" style="1" customWidth="1"/>
    <col min="13568" max="13568" width="13.625" style="1" customWidth="1"/>
    <col min="13569" max="13570" width="9" style="1" customWidth="1"/>
    <col min="13571" max="13571" width="10.625" style="1" customWidth="1"/>
    <col min="13572" max="13577" width="6.625" style="1" customWidth="1"/>
    <col min="13578" max="13578" width="9.375" style="1" customWidth="1"/>
    <col min="13579" max="13579" width="5.125" style="1" customWidth="1"/>
    <col min="13580" max="13822" width="9" style="1"/>
    <col min="13823" max="13823" width="5.125" style="1" customWidth="1"/>
    <col min="13824" max="13824" width="13.625" style="1" customWidth="1"/>
    <col min="13825" max="13826" width="9" style="1" customWidth="1"/>
    <col min="13827" max="13827" width="10.625" style="1" customWidth="1"/>
    <col min="13828" max="13833" width="6.625" style="1" customWidth="1"/>
    <col min="13834" max="13834" width="9.375" style="1" customWidth="1"/>
    <col min="13835" max="13835" width="5.125" style="1" customWidth="1"/>
    <col min="13836" max="14078" width="9" style="1"/>
    <col min="14079" max="14079" width="5.125" style="1" customWidth="1"/>
    <col min="14080" max="14080" width="13.625" style="1" customWidth="1"/>
    <col min="14081" max="14082" width="9" style="1" customWidth="1"/>
    <col min="14083" max="14083" width="10.625" style="1" customWidth="1"/>
    <col min="14084" max="14089" width="6.625" style="1" customWidth="1"/>
    <col min="14090" max="14090" width="9.375" style="1" customWidth="1"/>
    <col min="14091" max="14091" width="5.125" style="1" customWidth="1"/>
    <col min="14092" max="14334" width="9" style="1"/>
    <col min="14335" max="14335" width="5.125" style="1" customWidth="1"/>
    <col min="14336" max="14336" width="13.625" style="1" customWidth="1"/>
    <col min="14337" max="14338" width="9" style="1" customWidth="1"/>
    <col min="14339" max="14339" width="10.625" style="1" customWidth="1"/>
    <col min="14340" max="14345" width="6.625" style="1" customWidth="1"/>
    <col min="14346" max="14346" width="9.375" style="1" customWidth="1"/>
    <col min="14347" max="14347" width="5.125" style="1" customWidth="1"/>
    <col min="14348" max="14590" width="9" style="1"/>
    <col min="14591" max="14591" width="5.125" style="1" customWidth="1"/>
    <col min="14592" max="14592" width="13.625" style="1" customWidth="1"/>
    <col min="14593" max="14594" width="9" style="1" customWidth="1"/>
    <col min="14595" max="14595" width="10.625" style="1" customWidth="1"/>
    <col min="14596" max="14601" width="6.625" style="1" customWidth="1"/>
    <col min="14602" max="14602" width="9.375" style="1" customWidth="1"/>
    <col min="14603" max="14603" width="5.125" style="1" customWidth="1"/>
    <col min="14604" max="14846" width="9" style="1"/>
    <col min="14847" max="14847" width="5.125" style="1" customWidth="1"/>
    <col min="14848" max="14848" width="13.625" style="1" customWidth="1"/>
    <col min="14849" max="14850" width="9" style="1" customWidth="1"/>
    <col min="14851" max="14851" width="10.625" style="1" customWidth="1"/>
    <col min="14852" max="14857" width="6.625" style="1" customWidth="1"/>
    <col min="14858" max="14858" width="9.375" style="1" customWidth="1"/>
    <col min="14859" max="14859" width="5.125" style="1" customWidth="1"/>
    <col min="14860" max="15102" width="9" style="1"/>
    <col min="15103" max="15103" width="5.125" style="1" customWidth="1"/>
    <col min="15104" max="15104" width="13.625" style="1" customWidth="1"/>
    <col min="15105" max="15106" width="9" style="1" customWidth="1"/>
    <col min="15107" max="15107" width="10.625" style="1" customWidth="1"/>
    <col min="15108" max="15113" width="6.625" style="1" customWidth="1"/>
    <col min="15114" max="15114" width="9.375" style="1" customWidth="1"/>
    <col min="15115" max="15115" width="5.125" style="1" customWidth="1"/>
    <col min="15116" max="15358" width="9" style="1"/>
    <col min="15359" max="15359" width="5.125" style="1" customWidth="1"/>
    <col min="15360" max="15360" width="13.625" style="1" customWidth="1"/>
    <col min="15361" max="15362" width="9" style="1" customWidth="1"/>
    <col min="15363" max="15363" width="10.625" style="1" customWidth="1"/>
    <col min="15364" max="15369" width="6.625" style="1" customWidth="1"/>
    <col min="15370" max="15370" width="9.375" style="1" customWidth="1"/>
    <col min="15371" max="15371" width="5.125" style="1" customWidth="1"/>
    <col min="15372" max="15614" width="9" style="1"/>
    <col min="15615" max="15615" width="5.125" style="1" customWidth="1"/>
    <col min="15616" max="15616" width="13.625" style="1" customWidth="1"/>
    <col min="15617" max="15618" width="9" style="1" customWidth="1"/>
    <col min="15619" max="15619" width="10.625" style="1" customWidth="1"/>
    <col min="15620" max="15625" width="6.625" style="1" customWidth="1"/>
    <col min="15626" max="15626" width="9.375" style="1" customWidth="1"/>
    <col min="15627" max="15627" width="5.125" style="1" customWidth="1"/>
    <col min="15628" max="15870" width="9" style="1"/>
    <col min="15871" max="15871" width="5.125" style="1" customWidth="1"/>
    <col min="15872" max="15872" width="13.625" style="1" customWidth="1"/>
    <col min="15873" max="15874" width="9" style="1" customWidth="1"/>
    <col min="15875" max="15875" width="10.625" style="1" customWidth="1"/>
    <col min="15876" max="15881" width="6.625" style="1" customWidth="1"/>
    <col min="15882" max="15882" width="9.375" style="1" customWidth="1"/>
    <col min="15883" max="15883" width="5.125" style="1" customWidth="1"/>
    <col min="15884" max="16126" width="9" style="1"/>
    <col min="16127" max="16127" width="5.125" style="1" customWidth="1"/>
    <col min="16128" max="16128" width="13.625" style="1" customWidth="1"/>
    <col min="16129" max="16130" width="9" style="1" customWidth="1"/>
    <col min="16131" max="16131" width="10.625" style="1" customWidth="1"/>
    <col min="16132" max="16137" width="6.625" style="1" customWidth="1"/>
    <col min="16138" max="16138" width="9.375" style="1" customWidth="1"/>
    <col min="16139" max="16139" width="5.125" style="1" customWidth="1"/>
    <col min="16140" max="16384" width="9" style="1"/>
  </cols>
  <sheetData>
    <row r="1" spans="2:13" ht="20.100000000000001" customHeight="1">
      <c r="C1" s="137"/>
      <c r="D1" s="137"/>
      <c r="E1" s="137"/>
      <c r="F1" s="137"/>
      <c r="G1" s="137"/>
      <c r="H1" s="137"/>
    </row>
    <row r="2" spans="2:13" ht="30" customHeight="1">
      <c r="B2" s="138" t="s">
        <v>30</v>
      </c>
      <c r="C2" s="139"/>
      <c r="D2" s="139"/>
      <c r="E2" s="139"/>
      <c r="F2" s="139"/>
      <c r="G2" s="139"/>
      <c r="H2" s="139"/>
      <c r="I2" s="139"/>
      <c r="J2" s="140"/>
    </row>
    <row r="3" spans="2:13" ht="20.100000000000001" customHeight="1"/>
    <row r="4" spans="2:13" ht="20.100000000000001" customHeight="1">
      <c r="B4" s="1" t="s">
        <v>0</v>
      </c>
    </row>
    <row r="5" spans="2:13" ht="20.100000000000001" customHeight="1"/>
    <row r="6" spans="2:13" ht="20.100000000000001" customHeight="1">
      <c r="B6" s="1" t="s">
        <v>1</v>
      </c>
      <c r="D6" s="2" t="s">
        <v>66</v>
      </c>
      <c r="E6" s="65">
        <v>0</v>
      </c>
      <c r="F6" s="56">
        <v>0</v>
      </c>
      <c r="L6" s="3"/>
      <c r="M6" s="4" t="s">
        <v>2</v>
      </c>
    </row>
    <row r="7" spans="2:13" ht="20.100000000000001" customHeight="1">
      <c r="B7" s="1" t="s">
        <v>3</v>
      </c>
      <c r="D7" s="136"/>
      <c r="E7" s="136"/>
      <c r="F7" s="136"/>
      <c r="G7" s="6"/>
      <c r="L7" s="4" t="s">
        <v>4</v>
      </c>
    </row>
    <row r="8" spans="2:13" ht="20.100000000000001" customHeight="1">
      <c r="B8" s="1" t="s">
        <v>5</v>
      </c>
      <c r="C8" s="7" t="s">
        <v>23</v>
      </c>
      <c r="D8" s="21"/>
      <c r="E8" s="5"/>
      <c r="F8" s="5"/>
      <c r="G8" s="6"/>
      <c r="L8" s="4" t="s">
        <v>6</v>
      </c>
    </row>
    <row r="9" spans="2:13" ht="20.100000000000001" customHeight="1">
      <c r="C9" s="7" t="s">
        <v>7</v>
      </c>
      <c r="D9" s="136"/>
      <c r="E9" s="136"/>
      <c r="F9" s="136"/>
      <c r="G9" s="136"/>
      <c r="H9" s="136"/>
    </row>
    <row r="10" spans="2:13" ht="20.100000000000001" customHeight="1">
      <c r="B10" s="1" t="s">
        <v>8</v>
      </c>
      <c r="C10" s="7" t="s">
        <v>9</v>
      </c>
      <c r="D10" s="141"/>
      <c r="E10" s="141"/>
      <c r="F10" s="8" t="s">
        <v>10</v>
      </c>
      <c r="G10" s="6"/>
    </row>
    <row r="11" spans="2:13" ht="20.100000000000001" customHeight="1">
      <c r="C11" s="7" t="s">
        <v>24</v>
      </c>
      <c r="D11" s="136"/>
      <c r="E11" s="136"/>
      <c r="F11" s="9"/>
      <c r="G11" s="6"/>
    </row>
    <row r="12" spans="2:13" ht="20.100000000000001" customHeight="1">
      <c r="C12" s="7" t="s">
        <v>25</v>
      </c>
      <c r="D12" s="136"/>
      <c r="E12" s="136"/>
      <c r="F12" s="136"/>
      <c r="G12" s="6"/>
    </row>
    <row r="13" spans="2:13" ht="20.100000000000001" customHeight="1"/>
    <row r="14" spans="2:13" ht="20.100000000000001" customHeight="1">
      <c r="B14" s="10" t="s">
        <v>11</v>
      </c>
      <c r="C14" s="7" t="s">
        <v>12</v>
      </c>
      <c r="D14" s="38" t="s">
        <v>31</v>
      </c>
      <c r="E14" s="10"/>
      <c r="F14" s="10"/>
      <c r="G14" s="10"/>
      <c r="H14" s="10"/>
      <c r="I14" s="10"/>
      <c r="J14" s="10"/>
    </row>
    <row r="15" spans="2:13" ht="20.100000000000001" customHeight="1">
      <c r="B15" s="7" t="s">
        <v>36</v>
      </c>
      <c r="C15" s="29" t="s">
        <v>42</v>
      </c>
      <c r="D15" s="10"/>
      <c r="E15" s="10"/>
      <c r="F15" s="10"/>
      <c r="G15" s="10"/>
      <c r="H15" s="10"/>
      <c r="I15" s="10"/>
    </row>
    <row r="16" spans="2:13" ht="20.100000000000001" customHeight="1">
      <c r="C16" s="10" t="s">
        <v>33</v>
      </c>
      <c r="D16" s="10"/>
      <c r="E16" s="10"/>
      <c r="F16" s="10"/>
      <c r="G16" s="10"/>
      <c r="H16" s="10"/>
      <c r="I16" s="10"/>
    </row>
    <row r="17" spans="2:9" ht="20.100000000000001" customHeight="1">
      <c r="C17" s="10" t="s">
        <v>34</v>
      </c>
      <c r="D17" s="10"/>
      <c r="E17" s="10"/>
      <c r="F17" s="10"/>
      <c r="G17" s="10"/>
      <c r="H17" s="10"/>
      <c r="I17" s="10"/>
    </row>
    <row r="18" spans="2:9" ht="20.100000000000001" customHeight="1">
      <c r="C18" s="10" t="s">
        <v>35</v>
      </c>
      <c r="D18" s="10"/>
      <c r="E18" s="10"/>
      <c r="F18" s="10"/>
      <c r="G18" s="10"/>
      <c r="H18" s="10"/>
      <c r="I18" s="10"/>
    </row>
    <row r="19" spans="2:9" ht="20.100000000000001" customHeight="1">
      <c r="C19" s="24" t="s">
        <v>32</v>
      </c>
      <c r="D19" s="11"/>
      <c r="E19" s="11"/>
      <c r="F19" s="11"/>
      <c r="G19" s="12"/>
      <c r="H19" s="12"/>
      <c r="I19" s="10"/>
    </row>
    <row r="20" spans="2:9" ht="20.100000000000001" customHeight="1">
      <c r="C20" s="24"/>
      <c r="D20" s="11"/>
      <c r="E20" s="11"/>
      <c r="F20" s="11"/>
      <c r="G20" s="12"/>
      <c r="H20" s="12"/>
      <c r="I20" s="10"/>
    </row>
    <row r="21" spans="2:9" ht="20.100000000000001" customHeight="1">
      <c r="B21" s="7" t="s">
        <v>37</v>
      </c>
      <c r="C21" s="28" t="s">
        <v>38</v>
      </c>
      <c r="D21" s="10"/>
      <c r="E21" s="10"/>
      <c r="F21" s="10"/>
      <c r="G21" s="10"/>
      <c r="H21" s="10"/>
      <c r="I21" s="10"/>
    </row>
    <row r="22" spans="2:9" ht="20.100000000000001" customHeight="1">
      <c r="B22" s="7"/>
      <c r="C22" s="10" t="s">
        <v>33</v>
      </c>
      <c r="D22" s="10"/>
      <c r="E22" s="10"/>
      <c r="F22" s="10"/>
      <c r="G22" s="10"/>
      <c r="H22" s="10"/>
      <c r="I22" s="10"/>
    </row>
    <row r="23" spans="2:9" ht="20.100000000000001" customHeight="1">
      <c r="C23" s="10" t="s">
        <v>34</v>
      </c>
      <c r="D23" s="10"/>
      <c r="E23" s="10"/>
      <c r="F23" s="10"/>
      <c r="G23" s="10"/>
      <c r="H23" s="10"/>
      <c r="I23" s="10"/>
    </row>
    <row r="24" spans="2:9" ht="20.100000000000001" customHeight="1">
      <c r="C24" s="10" t="s">
        <v>35</v>
      </c>
      <c r="D24" s="10"/>
      <c r="E24" s="10"/>
      <c r="F24" s="10"/>
      <c r="G24" s="10"/>
      <c r="H24" s="10"/>
      <c r="I24" s="10"/>
    </row>
    <row r="25" spans="2:9" ht="20.100000000000001" customHeight="1">
      <c r="C25" s="24" t="s">
        <v>39</v>
      </c>
      <c r="D25" s="11"/>
      <c r="E25" s="11"/>
      <c r="F25" s="11"/>
      <c r="G25" s="12"/>
      <c r="H25" s="12"/>
      <c r="I25" s="10"/>
    </row>
    <row r="26" spans="2:9" ht="20.100000000000001" customHeight="1">
      <c r="B26" s="7" t="s">
        <v>26</v>
      </c>
      <c r="C26" s="10" t="s">
        <v>27</v>
      </c>
      <c r="D26" s="10"/>
      <c r="E26" s="10"/>
      <c r="F26" s="10"/>
      <c r="G26" s="10"/>
      <c r="H26" s="10"/>
      <c r="I26" s="10"/>
    </row>
    <row r="27" spans="2:9" ht="20.100000000000001" customHeight="1">
      <c r="B27" s="7"/>
      <c r="C27" s="10" t="s">
        <v>13</v>
      </c>
      <c r="D27" s="10"/>
      <c r="E27" s="10"/>
      <c r="F27" s="10"/>
      <c r="G27" s="10"/>
      <c r="H27" s="10"/>
      <c r="I27" s="10"/>
    </row>
    <row r="28" spans="2:9" ht="18" customHeight="1">
      <c r="B28" s="7"/>
      <c r="C28" s="10"/>
      <c r="D28" s="10"/>
      <c r="E28" s="10"/>
      <c r="F28" s="10"/>
      <c r="G28" s="10"/>
      <c r="H28" s="10"/>
      <c r="I28" s="10"/>
    </row>
    <row r="29" spans="2:9" ht="18" customHeight="1">
      <c r="B29" s="10" t="s">
        <v>45</v>
      </c>
      <c r="F29" s="10" t="s">
        <v>46</v>
      </c>
    </row>
    <row r="30" spans="2:9" ht="18" customHeight="1">
      <c r="F30" s="10" t="s">
        <v>48</v>
      </c>
    </row>
    <row r="31" spans="2:9" ht="18" customHeight="1"/>
    <row r="32" spans="2:9" ht="18" customHeight="1"/>
    <row r="33" spans="2:10" ht="18" customHeight="1"/>
    <row r="34" spans="2:10" ht="18" customHeight="1"/>
    <row r="35" spans="2:10" ht="18" customHeight="1"/>
    <row r="36" spans="2:10" ht="18" customHeight="1"/>
    <row r="37" spans="2:10" ht="18" customHeight="1">
      <c r="F37" s="10" t="s">
        <v>47</v>
      </c>
    </row>
    <row r="38" spans="2:10" ht="18" customHeight="1"/>
    <row r="39" spans="2:10" ht="18" customHeight="1"/>
    <row r="40" spans="2:10" ht="18" customHeight="1"/>
    <row r="41" spans="2:10" ht="18" customHeight="1"/>
    <row r="42" spans="2:10" ht="18" customHeight="1"/>
    <row r="43" spans="2:10" ht="18" customHeight="1"/>
    <row r="44" spans="2:10" ht="18" customHeight="1">
      <c r="F44" s="8" t="s">
        <v>57</v>
      </c>
    </row>
    <row r="45" spans="2:10" ht="18" customHeight="1">
      <c r="B45" s="10" t="s">
        <v>14</v>
      </c>
    </row>
    <row r="46" spans="2:10" ht="18" customHeight="1">
      <c r="B46" s="10" t="s">
        <v>48</v>
      </c>
    </row>
    <row r="47" spans="2:10" ht="18" customHeight="1">
      <c r="C47" s="128" t="str">
        <f>C15</f>
        <v>2019年12月21日(土)　</v>
      </c>
      <c r="D47" s="129"/>
      <c r="E47" s="129"/>
      <c r="F47" s="130"/>
      <c r="G47" s="131" t="str">
        <f>C21</f>
        <v>2019年12月22日(日)</v>
      </c>
      <c r="H47" s="132"/>
      <c r="I47" s="132"/>
      <c r="J47" s="133"/>
    </row>
    <row r="48" spans="2:10" ht="18" customHeight="1">
      <c r="B48" s="25" t="s">
        <v>43</v>
      </c>
      <c r="C48" s="30" t="s">
        <v>15</v>
      </c>
      <c r="D48" s="26">
        <v>0</v>
      </c>
      <c r="E48" s="46" t="s">
        <v>16</v>
      </c>
      <c r="F48" s="58">
        <f t="shared" ref="F48:F60" si="0">D48</f>
        <v>0</v>
      </c>
      <c r="G48" s="30" t="s">
        <v>15</v>
      </c>
      <c r="H48" s="26">
        <v>0</v>
      </c>
      <c r="I48" s="46" t="s">
        <v>16</v>
      </c>
      <c r="J48" s="58">
        <f t="shared" ref="J48:J58" si="1">H48</f>
        <v>0</v>
      </c>
    </row>
    <row r="49" spans="2:10" ht="18" customHeight="1">
      <c r="B49" s="41" t="s">
        <v>44</v>
      </c>
      <c r="C49" s="39">
        <v>5000</v>
      </c>
      <c r="D49" s="22"/>
      <c r="E49" s="40"/>
      <c r="F49" s="59">
        <f>C49*F48</f>
        <v>0</v>
      </c>
      <c r="G49" s="39">
        <f>C49</f>
        <v>5000</v>
      </c>
      <c r="H49" s="22"/>
      <c r="I49" s="40"/>
      <c r="J49" s="59">
        <f>G49*J48</f>
        <v>0</v>
      </c>
    </row>
    <row r="50" spans="2:10" ht="18" customHeight="1">
      <c r="B50" s="45" t="s">
        <v>40</v>
      </c>
      <c r="C50" s="30" t="s">
        <v>15</v>
      </c>
      <c r="D50" s="26">
        <v>0</v>
      </c>
      <c r="E50" s="46" t="s">
        <v>16</v>
      </c>
      <c r="F50" s="58">
        <f t="shared" si="0"/>
        <v>0</v>
      </c>
      <c r="G50" s="30" t="s">
        <v>15</v>
      </c>
      <c r="H50" s="26">
        <v>0</v>
      </c>
      <c r="I50" s="46" t="s">
        <v>16</v>
      </c>
      <c r="J50" s="58">
        <f t="shared" si="1"/>
        <v>0</v>
      </c>
    </row>
    <row r="51" spans="2:10" ht="18" customHeight="1">
      <c r="B51" s="35" t="s">
        <v>17</v>
      </c>
      <c r="C51" s="31">
        <v>2500</v>
      </c>
      <c r="D51" s="22"/>
      <c r="E51" s="14"/>
      <c r="F51" s="60">
        <f>C51*F50</f>
        <v>0</v>
      </c>
      <c r="G51" s="31">
        <f>C51</f>
        <v>2500</v>
      </c>
      <c r="H51" s="22"/>
      <c r="I51" s="14"/>
      <c r="J51" s="60">
        <f>G51*J50</f>
        <v>0</v>
      </c>
    </row>
    <row r="52" spans="2:10" ht="18" customHeight="1">
      <c r="B52" s="34" t="s">
        <v>40</v>
      </c>
      <c r="C52" s="32" t="s">
        <v>15</v>
      </c>
      <c r="D52" s="27">
        <v>0</v>
      </c>
      <c r="E52" s="13" t="s">
        <v>16</v>
      </c>
      <c r="F52" s="61">
        <f t="shared" si="0"/>
        <v>0</v>
      </c>
      <c r="G52" s="32" t="s">
        <v>15</v>
      </c>
      <c r="H52" s="27">
        <v>0</v>
      </c>
      <c r="I52" s="13" t="s">
        <v>16</v>
      </c>
      <c r="J52" s="61">
        <f t="shared" si="1"/>
        <v>0</v>
      </c>
    </row>
    <row r="53" spans="2:10" ht="18" customHeight="1">
      <c r="B53" s="47" t="s">
        <v>18</v>
      </c>
      <c r="C53" s="33">
        <v>1500</v>
      </c>
      <c r="D53" s="23"/>
      <c r="E53" s="48"/>
      <c r="F53" s="62">
        <f>C53*F52</f>
        <v>0</v>
      </c>
      <c r="G53" s="33">
        <f>C53</f>
        <v>1500</v>
      </c>
      <c r="H53" s="23"/>
      <c r="I53" s="48"/>
      <c r="J53" s="62">
        <f>G53*J52</f>
        <v>0</v>
      </c>
    </row>
    <row r="54" spans="2:10" ht="18" customHeight="1">
      <c r="B54" s="42" t="s">
        <v>41</v>
      </c>
      <c r="C54" s="43" t="s">
        <v>15</v>
      </c>
      <c r="D54" s="44">
        <v>0</v>
      </c>
      <c r="E54" s="40" t="s">
        <v>16</v>
      </c>
      <c r="F54" s="63">
        <f t="shared" ref="F54" si="2">D54</f>
        <v>0</v>
      </c>
      <c r="G54" s="43" t="s">
        <v>15</v>
      </c>
      <c r="H54" s="44">
        <v>0</v>
      </c>
      <c r="I54" s="40" t="s">
        <v>16</v>
      </c>
      <c r="J54" s="63">
        <f t="shared" ref="J54" si="3">H54</f>
        <v>0</v>
      </c>
    </row>
    <row r="55" spans="2:10" ht="18" customHeight="1">
      <c r="B55" s="37" t="s">
        <v>17</v>
      </c>
      <c r="C55" s="31">
        <v>2000</v>
      </c>
      <c r="D55" s="22"/>
      <c r="E55" s="14"/>
      <c r="F55" s="60">
        <f>C55*F54</f>
        <v>0</v>
      </c>
      <c r="G55" s="31">
        <f>C55</f>
        <v>2000</v>
      </c>
      <c r="H55" s="22"/>
      <c r="I55" s="14"/>
      <c r="J55" s="60">
        <f>G55*J54</f>
        <v>0</v>
      </c>
    </row>
    <row r="56" spans="2:10" ht="18" customHeight="1">
      <c r="B56" s="36" t="s">
        <v>41</v>
      </c>
      <c r="C56" s="32" t="s">
        <v>15</v>
      </c>
      <c r="D56" s="27">
        <v>0</v>
      </c>
      <c r="E56" s="40" t="s">
        <v>16</v>
      </c>
      <c r="F56" s="63">
        <f t="shared" ref="F56" si="4">D56</f>
        <v>0</v>
      </c>
      <c r="G56" s="32" t="s">
        <v>15</v>
      </c>
      <c r="H56" s="27">
        <v>0</v>
      </c>
      <c r="I56" s="40" t="s">
        <v>16</v>
      </c>
      <c r="J56" s="63">
        <f t="shared" ref="J56" si="5">H56</f>
        <v>0</v>
      </c>
    </row>
    <row r="57" spans="2:10" ht="18" customHeight="1">
      <c r="B57" s="53" t="s">
        <v>18</v>
      </c>
      <c r="C57" s="39">
        <v>1000</v>
      </c>
      <c r="D57" s="22"/>
      <c r="E57" s="40"/>
      <c r="F57" s="59">
        <f>C57*F56</f>
        <v>0</v>
      </c>
      <c r="G57" s="39">
        <f>C57</f>
        <v>1000</v>
      </c>
      <c r="H57" s="22"/>
      <c r="I57" s="40"/>
      <c r="J57" s="59">
        <f>G57*J56</f>
        <v>0</v>
      </c>
    </row>
    <row r="58" spans="2:10" ht="18" customHeight="1">
      <c r="B58" s="54" t="s">
        <v>50</v>
      </c>
      <c r="C58" s="30" t="s">
        <v>15</v>
      </c>
      <c r="D58" s="26">
        <v>0</v>
      </c>
      <c r="E58" s="46" t="s">
        <v>16</v>
      </c>
      <c r="F58" s="58">
        <f t="shared" si="0"/>
        <v>0</v>
      </c>
      <c r="G58" s="30" t="s">
        <v>15</v>
      </c>
      <c r="H58" s="26">
        <v>0</v>
      </c>
      <c r="I58" s="46" t="s">
        <v>16</v>
      </c>
      <c r="J58" s="58">
        <f t="shared" si="1"/>
        <v>0</v>
      </c>
    </row>
    <row r="59" spans="2:10" ht="18" customHeight="1">
      <c r="B59" s="50" t="s">
        <v>51</v>
      </c>
      <c r="C59" s="31">
        <v>2500</v>
      </c>
      <c r="D59" s="22"/>
      <c r="E59" s="14"/>
      <c r="F59" s="60">
        <f>C59*F58</f>
        <v>0</v>
      </c>
      <c r="G59" s="31">
        <f>C59</f>
        <v>2500</v>
      </c>
      <c r="H59" s="22"/>
      <c r="I59" s="14"/>
      <c r="J59" s="60">
        <f>G59*J58</f>
        <v>0</v>
      </c>
    </row>
    <row r="60" spans="2:10" ht="18" customHeight="1">
      <c r="B60" s="49" t="s">
        <v>50</v>
      </c>
      <c r="C60" s="32" t="s">
        <v>15</v>
      </c>
      <c r="D60" s="27">
        <v>0</v>
      </c>
      <c r="E60" s="40" t="s">
        <v>16</v>
      </c>
      <c r="F60" s="63">
        <f t="shared" si="0"/>
        <v>0</v>
      </c>
      <c r="G60" s="32" t="s">
        <v>15</v>
      </c>
      <c r="H60" s="27">
        <v>0</v>
      </c>
      <c r="I60" s="40" t="s">
        <v>16</v>
      </c>
      <c r="J60" s="63">
        <f t="shared" ref="J60" si="6">H60</f>
        <v>0</v>
      </c>
    </row>
    <row r="61" spans="2:10" ht="18" customHeight="1" thickBot="1">
      <c r="B61" s="51" t="s">
        <v>52</v>
      </c>
      <c r="C61" s="33">
        <v>2000</v>
      </c>
      <c r="D61" s="23"/>
      <c r="E61" s="52"/>
      <c r="F61" s="60">
        <f>C61*F60</f>
        <v>0</v>
      </c>
      <c r="G61" s="33">
        <f>C61</f>
        <v>2000</v>
      </c>
      <c r="H61" s="23"/>
      <c r="I61" s="52"/>
      <c r="J61" s="60">
        <f>G61*J60</f>
        <v>0</v>
      </c>
    </row>
    <row r="62" spans="2:10" ht="18" customHeight="1" thickTop="1">
      <c r="B62" s="134" t="s">
        <v>57</v>
      </c>
      <c r="C62" s="134"/>
      <c r="D62" s="135"/>
      <c r="E62" s="15" t="s">
        <v>19</v>
      </c>
      <c r="F62" s="64">
        <f>F48+F50+F52+F54+F56+F58+F60</f>
        <v>0</v>
      </c>
      <c r="I62" s="15" t="s">
        <v>19</v>
      </c>
      <c r="J62" s="64">
        <f>J48+J50+J52+J54+J56+J58+J60</f>
        <v>0</v>
      </c>
    </row>
    <row r="63" spans="2:10" ht="18" customHeight="1" thickBot="1">
      <c r="E63" s="16"/>
      <c r="F63" s="57">
        <f>F49+F51+F53+F55+F57+F59+F61</f>
        <v>0</v>
      </c>
      <c r="I63" s="16"/>
      <c r="J63" s="57">
        <f>J49+J51+J53+J55+J57+J59+J61</f>
        <v>0</v>
      </c>
    </row>
    <row r="64" spans="2:10" ht="18" customHeight="1" thickTop="1">
      <c r="E64" s="17"/>
      <c r="F64" s="18"/>
      <c r="I64" s="17"/>
      <c r="J64" s="18"/>
    </row>
    <row r="65" spans="2:10" ht="18" customHeight="1">
      <c r="B65" s="10" t="s">
        <v>49</v>
      </c>
    </row>
    <row r="66" spans="2:10" ht="18" customHeight="1">
      <c r="C66" s="128" t="str">
        <f>C47</f>
        <v>2019年12月21日(土)　</v>
      </c>
      <c r="D66" s="129"/>
      <c r="E66" s="129"/>
      <c r="F66" s="130"/>
      <c r="G66" s="131" t="str">
        <f>G47</f>
        <v>2019年12月22日(日)</v>
      </c>
      <c r="H66" s="132"/>
      <c r="I66" s="132"/>
      <c r="J66" s="133"/>
    </row>
    <row r="67" spans="2:10" ht="18" customHeight="1">
      <c r="B67" s="25" t="s">
        <v>43</v>
      </c>
      <c r="C67" s="30" t="s">
        <v>15</v>
      </c>
      <c r="D67" s="26">
        <v>0</v>
      </c>
      <c r="E67" s="46" t="s">
        <v>16</v>
      </c>
      <c r="F67" s="58">
        <f t="shared" ref="F67:F73" si="7">D67</f>
        <v>0</v>
      </c>
      <c r="G67" s="30" t="s">
        <v>15</v>
      </c>
      <c r="H67" s="26">
        <v>0</v>
      </c>
      <c r="I67" s="46" t="s">
        <v>16</v>
      </c>
      <c r="J67" s="58">
        <f t="shared" ref="J67:J73" si="8">H67</f>
        <v>0</v>
      </c>
    </row>
    <row r="68" spans="2:10" ht="18" customHeight="1">
      <c r="B68" s="41" t="s">
        <v>44</v>
      </c>
      <c r="C68" s="39">
        <f>C49+500</f>
        <v>5500</v>
      </c>
      <c r="D68" s="22"/>
      <c r="E68" s="40"/>
      <c r="F68" s="59">
        <f>C68*F67</f>
        <v>0</v>
      </c>
      <c r="G68" s="39">
        <f>C68</f>
        <v>5500</v>
      </c>
      <c r="H68" s="22"/>
      <c r="I68" s="40"/>
      <c r="J68" s="59">
        <f>G68*J67</f>
        <v>0</v>
      </c>
    </row>
    <row r="69" spans="2:10" ht="18" customHeight="1">
      <c r="B69" s="45" t="s">
        <v>40</v>
      </c>
      <c r="C69" s="30" t="s">
        <v>15</v>
      </c>
      <c r="D69" s="26">
        <v>0</v>
      </c>
      <c r="E69" s="46" t="s">
        <v>16</v>
      </c>
      <c r="F69" s="58">
        <f t="shared" si="7"/>
        <v>0</v>
      </c>
      <c r="G69" s="30" t="s">
        <v>15</v>
      </c>
      <c r="H69" s="26">
        <v>0</v>
      </c>
      <c r="I69" s="46" t="s">
        <v>16</v>
      </c>
      <c r="J69" s="58">
        <f t="shared" si="8"/>
        <v>0</v>
      </c>
    </row>
    <row r="70" spans="2:10" ht="18" customHeight="1">
      <c r="B70" s="35" t="s">
        <v>17</v>
      </c>
      <c r="C70" s="31">
        <f>C51+500</f>
        <v>3000</v>
      </c>
      <c r="D70" s="22"/>
      <c r="E70" s="14"/>
      <c r="F70" s="60">
        <f>C70*F69</f>
        <v>0</v>
      </c>
      <c r="G70" s="31">
        <f>C70</f>
        <v>3000</v>
      </c>
      <c r="H70" s="22"/>
      <c r="I70" s="14"/>
      <c r="J70" s="60">
        <f>G70*J69</f>
        <v>0</v>
      </c>
    </row>
    <row r="71" spans="2:10" ht="18" customHeight="1">
      <c r="B71" s="34" t="s">
        <v>40</v>
      </c>
      <c r="C71" s="32" t="s">
        <v>15</v>
      </c>
      <c r="D71" s="27">
        <v>0</v>
      </c>
      <c r="E71" s="13" t="s">
        <v>16</v>
      </c>
      <c r="F71" s="61">
        <f t="shared" si="7"/>
        <v>0</v>
      </c>
      <c r="G71" s="32" t="s">
        <v>15</v>
      </c>
      <c r="H71" s="27">
        <v>0</v>
      </c>
      <c r="I71" s="13" t="s">
        <v>16</v>
      </c>
      <c r="J71" s="61">
        <f t="shared" si="8"/>
        <v>0</v>
      </c>
    </row>
    <row r="72" spans="2:10" ht="18" customHeight="1">
      <c r="B72" s="47" t="s">
        <v>18</v>
      </c>
      <c r="C72" s="33">
        <f>C53+500</f>
        <v>2000</v>
      </c>
      <c r="D72" s="23"/>
      <c r="E72" s="48"/>
      <c r="F72" s="62">
        <f>C72*F71</f>
        <v>0</v>
      </c>
      <c r="G72" s="33">
        <f>C72</f>
        <v>2000</v>
      </c>
      <c r="H72" s="23"/>
      <c r="I72" s="48"/>
      <c r="J72" s="62">
        <f>G72*J71</f>
        <v>0</v>
      </c>
    </row>
    <row r="73" spans="2:10" ht="18" customHeight="1">
      <c r="B73" s="42" t="s">
        <v>41</v>
      </c>
      <c r="C73" s="43" t="s">
        <v>15</v>
      </c>
      <c r="D73" s="44">
        <v>0</v>
      </c>
      <c r="E73" s="40" t="s">
        <v>16</v>
      </c>
      <c r="F73" s="63">
        <f t="shared" si="7"/>
        <v>0</v>
      </c>
      <c r="G73" s="43" t="s">
        <v>15</v>
      </c>
      <c r="H73" s="44">
        <v>0</v>
      </c>
      <c r="I73" s="40" t="s">
        <v>16</v>
      </c>
      <c r="J73" s="63">
        <f t="shared" si="8"/>
        <v>0</v>
      </c>
    </row>
    <row r="74" spans="2:10" ht="18" customHeight="1">
      <c r="B74" s="37" t="s">
        <v>17</v>
      </c>
      <c r="C74" s="31">
        <f>C55+500</f>
        <v>2500</v>
      </c>
      <c r="D74" s="22"/>
      <c r="E74" s="14"/>
      <c r="F74" s="60">
        <f>C74*F73</f>
        <v>0</v>
      </c>
      <c r="G74" s="31">
        <f>C74</f>
        <v>2500</v>
      </c>
      <c r="H74" s="22"/>
      <c r="I74" s="14"/>
      <c r="J74" s="60">
        <f>G74*J73</f>
        <v>0</v>
      </c>
    </row>
    <row r="75" spans="2:10" ht="18" customHeight="1">
      <c r="B75" s="36" t="s">
        <v>41</v>
      </c>
      <c r="C75" s="32" t="s">
        <v>15</v>
      </c>
      <c r="D75" s="27">
        <v>0</v>
      </c>
      <c r="E75" s="40" t="s">
        <v>16</v>
      </c>
      <c r="F75" s="63">
        <f t="shared" ref="F75" si="9">D75</f>
        <v>0</v>
      </c>
      <c r="G75" s="32" t="s">
        <v>15</v>
      </c>
      <c r="H75" s="27">
        <v>0</v>
      </c>
      <c r="I75" s="40" t="s">
        <v>16</v>
      </c>
      <c r="J75" s="63">
        <f t="shared" ref="J75" si="10">H75</f>
        <v>0</v>
      </c>
    </row>
    <row r="76" spans="2:10" ht="18" customHeight="1">
      <c r="B76" s="53" t="s">
        <v>18</v>
      </c>
      <c r="C76" s="39">
        <f>C57+500</f>
        <v>1500</v>
      </c>
      <c r="D76" s="22"/>
      <c r="E76" s="40"/>
      <c r="F76" s="59">
        <f>C76*F75</f>
        <v>0</v>
      </c>
      <c r="G76" s="39">
        <f>C76</f>
        <v>1500</v>
      </c>
      <c r="H76" s="22"/>
      <c r="I76" s="40"/>
      <c r="J76" s="59">
        <f>G76*J75</f>
        <v>0</v>
      </c>
    </row>
    <row r="77" spans="2:10" ht="18" customHeight="1">
      <c r="B77" s="54" t="s">
        <v>50</v>
      </c>
      <c r="C77" s="30" t="s">
        <v>15</v>
      </c>
      <c r="D77" s="26">
        <v>0</v>
      </c>
      <c r="E77" s="46" t="s">
        <v>16</v>
      </c>
      <c r="F77" s="58">
        <f t="shared" ref="F77" si="11">D77</f>
        <v>0</v>
      </c>
      <c r="G77" s="30" t="s">
        <v>15</v>
      </c>
      <c r="H77" s="26">
        <v>0</v>
      </c>
      <c r="I77" s="46" t="s">
        <v>16</v>
      </c>
      <c r="J77" s="58">
        <f t="shared" ref="J77" si="12">H77</f>
        <v>0</v>
      </c>
    </row>
    <row r="78" spans="2:10" ht="18" customHeight="1">
      <c r="B78" s="50" t="s">
        <v>51</v>
      </c>
      <c r="C78" s="31">
        <f>C59+500</f>
        <v>3000</v>
      </c>
      <c r="D78" s="22"/>
      <c r="E78" s="14"/>
      <c r="F78" s="60">
        <f>C78*F77</f>
        <v>0</v>
      </c>
      <c r="G78" s="31">
        <f>C78</f>
        <v>3000</v>
      </c>
      <c r="H78" s="22"/>
      <c r="I78" s="14"/>
      <c r="J78" s="60">
        <f>G78*J77</f>
        <v>0</v>
      </c>
    </row>
    <row r="79" spans="2:10" ht="18" customHeight="1">
      <c r="B79" s="49" t="s">
        <v>50</v>
      </c>
      <c r="C79" s="32" t="s">
        <v>15</v>
      </c>
      <c r="D79" s="27">
        <v>0</v>
      </c>
      <c r="E79" s="40" t="s">
        <v>16</v>
      </c>
      <c r="F79" s="63">
        <f t="shared" ref="F79" si="13">D79</f>
        <v>0</v>
      </c>
      <c r="G79" s="32" t="s">
        <v>15</v>
      </c>
      <c r="H79" s="27">
        <v>0</v>
      </c>
      <c r="I79" s="40" t="s">
        <v>16</v>
      </c>
      <c r="J79" s="63">
        <f t="shared" ref="J79" si="14">H79</f>
        <v>0</v>
      </c>
    </row>
    <row r="80" spans="2:10" ht="18" customHeight="1" thickBot="1">
      <c r="B80" s="51" t="s">
        <v>52</v>
      </c>
      <c r="C80" s="33">
        <f>C61+500</f>
        <v>2500</v>
      </c>
      <c r="D80" s="23"/>
      <c r="E80" s="52"/>
      <c r="F80" s="60">
        <f>C80*F79</f>
        <v>0</v>
      </c>
      <c r="G80" s="33">
        <f>C80</f>
        <v>2500</v>
      </c>
      <c r="H80" s="23"/>
      <c r="I80" s="52"/>
      <c r="J80" s="60">
        <f>G80*J79</f>
        <v>0</v>
      </c>
    </row>
    <row r="81" spans="2:10" ht="18" customHeight="1" thickTop="1">
      <c r="B81" s="134" t="s">
        <v>57</v>
      </c>
      <c r="C81" s="134"/>
      <c r="D81" s="135"/>
      <c r="E81" s="15" t="s">
        <v>19</v>
      </c>
      <c r="F81" s="64">
        <f>F67+F69+F71+F73+F75+F77+F79</f>
        <v>0</v>
      </c>
      <c r="I81" s="15" t="s">
        <v>19</v>
      </c>
      <c r="J81" s="64">
        <f>J67+J69+J71+J73+J75+J77+J79</f>
        <v>0</v>
      </c>
    </row>
    <row r="82" spans="2:10" ht="18" customHeight="1" thickBot="1">
      <c r="E82" s="16"/>
      <c r="F82" s="57">
        <f>F68+F70+F72+F74+F76+F78+F80</f>
        <v>0</v>
      </c>
      <c r="I82" s="16"/>
      <c r="J82" s="57">
        <f>J68+J70+J72+J74+J76+J78+J80</f>
        <v>0</v>
      </c>
    </row>
    <row r="83" spans="2:10" ht="11.25" customHeight="1" thickTop="1">
      <c r="G83" s="18"/>
      <c r="H83" s="18"/>
    </row>
    <row r="84" spans="2:10" ht="20.100000000000001" customHeight="1">
      <c r="B84" s="19" t="s">
        <v>20</v>
      </c>
      <c r="C84" s="20" t="s">
        <v>28</v>
      </c>
    </row>
    <row r="85" spans="2:10" ht="20.100000000000001" customHeight="1">
      <c r="B85" s="19" t="s">
        <v>29</v>
      </c>
      <c r="C85" s="127" t="s">
        <v>53</v>
      </c>
      <c r="D85" s="127"/>
      <c r="E85" s="127"/>
      <c r="F85" s="127"/>
      <c r="G85" s="127"/>
      <c r="H85" s="127"/>
      <c r="I85" s="127"/>
      <c r="J85" s="127"/>
    </row>
    <row r="86" spans="2:10" ht="20.100000000000001" customHeight="1">
      <c r="C86" s="127"/>
      <c r="D86" s="127"/>
      <c r="E86" s="127"/>
      <c r="F86" s="127"/>
      <c r="G86" s="127"/>
      <c r="H86" s="127"/>
      <c r="I86" s="127"/>
      <c r="J86" s="127"/>
    </row>
    <row r="87" spans="2:10" ht="20.100000000000001" customHeight="1">
      <c r="B87" s="19" t="s">
        <v>20</v>
      </c>
      <c r="C87" s="127" t="s">
        <v>54</v>
      </c>
      <c r="D87" s="127"/>
      <c r="E87" s="127"/>
      <c r="F87" s="127"/>
      <c r="G87" s="127"/>
      <c r="H87" s="127"/>
      <c r="I87" s="127"/>
      <c r="J87" s="127"/>
    </row>
    <row r="88" spans="2:10" ht="15" customHeight="1">
      <c r="C88" s="127"/>
      <c r="D88" s="127"/>
      <c r="E88" s="127"/>
      <c r="F88" s="127"/>
      <c r="G88" s="127"/>
      <c r="H88" s="127"/>
      <c r="I88" s="127"/>
      <c r="J88" s="127"/>
    </row>
    <row r="89" spans="2:10" ht="20.100000000000001" customHeight="1">
      <c r="E89" s="1" t="s">
        <v>55</v>
      </c>
    </row>
    <row r="90" spans="2:10" ht="20.100000000000001" customHeight="1">
      <c r="E90" s="1" t="s">
        <v>21</v>
      </c>
    </row>
    <row r="91" spans="2:10" ht="20.100000000000001" customHeight="1">
      <c r="E91" s="7" t="s">
        <v>56</v>
      </c>
      <c r="F91" s="55" t="s">
        <v>22</v>
      </c>
    </row>
    <row r="92" spans="2:10" ht="20.100000000000001" customHeight="1">
      <c r="E92" s="7"/>
    </row>
    <row r="93" spans="2:10" ht="20.100000000000001" customHeight="1"/>
    <row r="94" spans="2:10" ht="20.100000000000001" customHeight="1"/>
    <row r="95" spans="2:10" ht="20.100000000000001" customHeight="1"/>
    <row r="96" spans="2:10" ht="20.100000000000001" customHeight="1"/>
    <row r="97" ht="20.100000000000001" customHeight="1"/>
    <row r="98" ht="20.100000000000001" customHeight="1"/>
    <row r="99" ht="20.100000000000001" customHeight="1"/>
    <row r="100" ht="20.100000000000001" customHeight="1"/>
  </sheetData>
  <sheetProtection password="E115" sheet="1" objects="1" scenarios="1"/>
  <protectedRanges>
    <protectedRange sqref="F6 D7:D12 D77 D67 D79 D69 D71 D73 D75 H77 H67 H79 H69 H71 H73 H75 D58 D48 D60 D50 D52 D54 D56 H58 H48 H60 H50 H52 H54 H56" name="範囲1_1"/>
  </protectedRanges>
  <mergeCells count="15">
    <mergeCell ref="D11:E11"/>
    <mergeCell ref="D12:F12"/>
    <mergeCell ref="C1:H1"/>
    <mergeCell ref="B2:J2"/>
    <mergeCell ref="D7:F7"/>
    <mergeCell ref="D9:H9"/>
    <mergeCell ref="D10:E10"/>
    <mergeCell ref="C87:J88"/>
    <mergeCell ref="C47:F47"/>
    <mergeCell ref="G47:J47"/>
    <mergeCell ref="C66:F66"/>
    <mergeCell ref="G66:J66"/>
    <mergeCell ref="C85:J86"/>
    <mergeCell ref="B62:D62"/>
    <mergeCell ref="B81:D81"/>
  </mergeCells>
  <phoneticPr fontId="2"/>
  <hyperlinks>
    <hyperlink ref="F91" r:id="rId1"/>
  </hyperlinks>
  <pageMargins left="0.39370078740157483" right="0.39370078740157483" top="0.39370078740157483" bottom="0.39370078740157483" header="0.31496062992125984" footer="0.31496062992125984"/>
  <pageSetup paperSize="9" orientation="portrait" r:id="rId2"/>
  <ignoredErrors>
    <ignoredError sqref="F68:F79 J68:J79 J49:J59 F49:F59"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1"/>
  <sheetViews>
    <sheetView showGridLines="0" view="pageBreakPreview" zoomScaleNormal="100" zoomScaleSheetLayoutView="100" workbookViewId="0">
      <selection activeCell="E6" sqref="E6"/>
    </sheetView>
  </sheetViews>
  <sheetFormatPr defaultRowHeight="13.5"/>
  <cols>
    <col min="1" max="1" width="2.625" style="69" customWidth="1"/>
    <col min="2" max="2" width="13.625" style="69" customWidth="1"/>
    <col min="3" max="10" width="9.625" style="69" customWidth="1"/>
    <col min="11" max="11" width="2.625" style="69" customWidth="1"/>
    <col min="12" max="254" width="9" style="69"/>
    <col min="255" max="255" width="5.125" style="69" customWidth="1"/>
    <col min="256" max="256" width="13.625" style="69" customWidth="1"/>
    <col min="257" max="258" width="9" style="69" customWidth="1"/>
    <col min="259" max="259" width="10.625" style="69" customWidth="1"/>
    <col min="260" max="265" width="6.625" style="69" customWidth="1"/>
    <col min="266" max="266" width="9.375" style="69" customWidth="1"/>
    <col min="267" max="267" width="5.125" style="69" customWidth="1"/>
    <col min="268" max="510" width="9" style="69"/>
    <col min="511" max="511" width="5.125" style="69" customWidth="1"/>
    <col min="512" max="512" width="13.625" style="69" customWidth="1"/>
    <col min="513" max="514" width="9" style="69" customWidth="1"/>
    <col min="515" max="515" width="10.625" style="69" customWidth="1"/>
    <col min="516" max="521" width="6.625" style="69" customWidth="1"/>
    <col min="522" max="522" width="9.375" style="69" customWidth="1"/>
    <col min="523" max="523" width="5.125" style="69" customWidth="1"/>
    <col min="524" max="766" width="9" style="69"/>
    <col min="767" max="767" width="5.125" style="69" customWidth="1"/>
    <col min="768" max="768" width="13.625" style="69" customWidth="1"/>
    <col min="769" max="770" width="9" style="69" customWidth="1"/>
    <col min="771" max="771" width="10.625" style="69" customWidth="1"/>
    <col min="772" max="777" width="6.625" style="69" customWidth="1"/>
    <col min="778" max="778" width="9.375" style="69" customWidth="1"/>
    <col min="779" max="779" width="5.125" style="69" customWidth="1"/>
    <col min="780" max="1022" width="9" style="69"/>
    <col min="1023" max="1023" width="5.125" style="69" customWidth="1"/>
    <col min="1024" max="1024" width="13.625" style="69" customWidth="1"/>
    <col min="1025" max="1026" width="9" style="69" customWidth="1"/>
    <col min="1027" max="1027" width="10.625" style="69" customWidth="1"/>
    <col min="1028" max="1033" width="6.625" style="69" customWidth="1"/>
    <col min="1034" max="1034" width="9.375" style="69" customWidth="1"/>
    <col min="1035" max="1035" width="5.125" style="69" customWidth="1"/>
    <col min="1036" max="1278" width="9" style="69"/>
    <col min="1279" max="1279" width="5.125" style="69" customWidth="1"/>
    <col min="1280" max="1280" width="13.625" style="69" customWidth="1"/>
    <col min="1281" max="1282" width="9" style="69" customWidth="1"/>
    <col min="1283" max="1283" width="10.625" style="69" customWidth="1"/>
    <col min="1284" max="1289" width="6.625" style="69" customWidth="1"/>
    <col min="1290" max="1290" width="9.375" style="69" customWidth="1"/>
    <col min="1291" max="1291" width="5.125" style="69" customWidth="1"/>
    <col min="1292" max="1534" width="9" style="69"/>
    <col min="1535" max="1535" width="5.125" style="69" customWidth="1"/>
    <col min="1536" max="1536" width="13.625" style="69" customWidth="1"/>
    <col min="1537" max="1538" width="9" style="69" customWidth="1"/>
    <col min="1539" max="1539" width="10.625" style="69" customWidth="1"/>
    <col min="1540" max="1545" width="6.625" style="69" customWidth="1"/>
    <col min="1546" max="1546" width="9.375" style="69" customWidth="1"/>
    <col min="1547" max="1547" width="5.125" style="69" customWidth="1"/>
    <col min="1548" max="1790" width="9" style="69"/>
    <col min="1791" max="1791" width="5.125" style="69" customWidth="1"/>
    <col min="1792" max="1792" width="13.625" style="69" customWidth="1"/>
    <col min="1793" max="1794" width="9" style="69" customWidth="1"/>
    <col min="1795" max="1795" width="10.625" style="69" customWidth="1"/>
    <col min="1796" max="1801" width="6.625" style="69" customWidth="1"/>
    <col min="1802" max="1802" width="9.375" style="69" customWidth="1"/>
    <col min="1803" max="1803" width="5.125" style="69" customWidth="1"/>
    <col min="1804" max="2046" width="9" style="69"/>
    <col min="2047" max="2047" width="5.125" style="69" customWidth="1"/>
    <col min="2048" max="2048" width="13.625" style="69" customWidth="1"/>
    <col min="2049" max="2050" width="9" style="69" customWidth="1"/>
    <col min="2051" max="2051" width="10.625" style="69" customWidth="1"/>
    <col min="2052" max="2057" width="6.625" style="69" customWidth="1"/>
    <col min="2058" max="2058" width="9.375" style="69" customWidth="1"/>
    <col min="2059" max="2059" width="5.125" style="69" customWidth="1"/>
    <col min="2060" max="2302" width="9" style="69"/>
    <col min="2303" max="2303" width="5.125" style="69" customWidth="1"/>
    <col min="2304" max="2304" width="13.625" style="69" customWidth="1"/>
    <col min="2305" max="2306" width="9" style="69" customWidth="1"/>
    <col min="2307" max="2307" width="10.625" style="69" customWidth="1"/>
    <col min="2308" max="2313" width="6.625" style="69" customWidth="1"/>
    <col min="2314" max="2314" width="9.375" style="69" customWidth="1"/>
    <col min="2315" max="2315" width="5.125" style="69" customWidth="1"/>
    <col min="2316" max="2558" width="9" style="69"/>
    <col min="2559" max="2559" width="5.125" style="69" customWidth="1"/>
    <col min="2560" max="2560" width="13.625" style="69" customWidth="1"/>
    <col min="2561" max="2562" width="9" style="69" customWidth="1"/>
    <col min="2563" max="2563" width="10.625" style="69" customWidth="1"/>
    <col min="2564" max="2569" width="6.625" style="69" customWidth="1"/>
    <col min="2570" max="2570" width="9.375" style="69" customWidth="1"/>
    <col min="2571" max="2571" width="5.125" style="69" customWidth="1"/>
    <col min="2572" max="2814" width="9" style="69"/>
    <col min="2815" max="2815" width="5.125" style="69" customWidth="1"/>
    <col min="2816" max="2816" width="13.625" style="69" customWidth="1"/>
    <col min="2817" max="2818" width="9" style="69" customWidth="1"/>
    <col min="2819" max="2819" width="10.625" style="69" customWidth="1"/>
    <col min="2820" max="2825" width="6.625" style="69" customWidth="1"/>
    <col min="2826" max="2826" width="9.375" style="69" customWidth="1"/>
    <col min="2827" max="2827" width="5.125" style="69" customWidth="1"/>
    <col min="2828" max="3070" width="9" style="69"/>
    <col min="3071" max="3071" width="5.125" style="69" customWidth="1"/>
    <col min="3072" max="3072" width="13.625" style="69" customWidth="1"/>
    <col min="3073" max="3074" width="9" style="69" customWidth="1"/>
    <col min="3075" max="3075" width="10.625" style="69" customWidth="1"/>
    <col min="3076" max="3081" width="6.625" style="69" customWidth="1"/>
    <col min="3082" max="3082" width="9.375" style="69" customWidth="1"/>
    <col min="3083" max="3083" width="5.125" style="69" customWidth="1"/>
    <col min="3084" max="3326" width="9" style="69"/>
    <col min="3327" max="3327" width="5.125" style="69" customWidth="1"/>
    <col min="3328" max="3328" width="13.625" style="69" customWidth="1"/>
    <col min="3329" max="3330" width="9" style="69" customWidth="1"/>
    <col min="3331" max="3331" width="10.625" style="69" customWidth="1"/>
    <col min="3332" max="3337" width="6.625" style="69" customWidth="1"/>
    <col min="3338" max="3338" width="9.375" style="69" customWidth="1"/>
    <col min="3339" max="3339" width="5.125" style="69" customWidth="1"/>
    <col min="3340" max="3582" width="9" style="69"/>
    <col min="3583" max="3583" width="5.125" style="69" customWidth="1"/>
    <col min="3584" max="3584" width="13.625" style="69" customWidth="1"/>
    <col min="3585" max="3586" width="9" style="69" customWidth="1"/>
    <col min="3587" max="3587" width="10.625" style="69" customWidth="1"/>
    <col min="3588" max="3593" width="6.625" style="69" customWidth="1"/>
    <col min="3594" max="3594" width="9.375" style="69" customWidth="1"/>
    <col min="3595" max="3595" width="5.125" style="69" customWidth="1"/>
    <col min="3596" max="3838" width="9" style="69"/>
    <col min="3839" max="3839" width="5.125" style="69" customWidth="1"/>
    <col min="3840" max="3840" width="13.625" style="69" customWidth="1"/>
    <col min="3841" max="3842" width="9" style="69" customWidth="1"/>
    <col min="3843" max="3843" width="10.625" style="69" customWidth="1"/>
    <col min="3844" max="3849" width="6.625" style="69" customWidth="1"/>
    <col min="3850" max="3850" width="9.375" style="69" customWidth="1"/>
    <col min="3851" max="3851" width="5.125" style="69" customWidth="1"/>
    <col min="3852" max="4094" width="9" style="69"/>
    <col min="4095" max="4095" width="5.125" style="69" customWidth="1"/>
    <col min="4096" max="4096" width="13.625" style="69" customWidth="1"/>
    <col min="4097" max="4098" width="9" style="69" customWidth="1"/>
    <col min="4099" max="4099" width="10.625" style="69" customWidth="1"/>
    <col min="4100" max="4105" width="6.625" style="69" customWidth="1"/>
    <col min="4106" max="4106" width="9.375" style="69" customWidth="1"/>
    <col min="4107" max="4107" width="5.125" style="69" customWidth="1"/>
    <col min="4108" max="4350" width="9" style="69"/>
    <col min="4351" max="4351" width="5.125" style="69" customWidth="1"/>
    <col min="4352" max="4352" width="13.625" style="69" customWidth="1"/>
    <col min="4353" max="4354" width="9" style="69" customWidth="1"/>
    <col min="4355" max="4355" width="10.625" style="69" customWidth="1"/>
    <col min="4356" max="4361" width="6.625" style="69" customWidth="1"/>
    <col min="4362" max="4362" width="9.375" style="69" customWidth="1"/>
    <col min="4363" max="4363" width="5.125" style="69" customWidth="1"/>
    <col min="4364" max="4606" width="9" style="69"/>
    <col min="4607" max="4607" width="5.125" style="69" customWidth="1"/>
    <col min="4608" max="4608" width="13.625" style="69" customWidth="1"/>
    <col min="4609" max="4610" width="9" style="69" customWidth="1"/>
    <col min="4611" max="4611" width="10.625" style="69" customWidth="1"/>
    <col min="4612" max="4617" width="6.625" style="69" customWidth="1"/>
    <col min="4618" max="4618" width="9.375" style="69" customWidth="1"/>
    <col min="4619" max="4619" width="5.125" style="69" customWidth="1"/>
    <col min="4620" max="4862" width="9" style="69"/>
    <col min="4863" max="4863" width="5.125" style="69" customWidth="1"/>
    <col min="4864" max="4864" width="13.625" style="69" customWidth="1"/>
    <col min="4865" max="4866" width="9" style="69" customWidth="1"/>
    <col min="4867" max="4867" width="10.625" style="69" customWidth="1"/>
    <col min="4868" max="4873" width="6.625" style="69" customWidth="1"/>
    <col min="4874" max="4874" width="9.375" style="69" customWidth="1"/>
    <col min="4875" max="4875" width="5.125" style="69" customWidth="1"/>
    <col min="4876" max="5118" width="9" style="69"/>
    <col min="5119" max="5119" width="5.125" style="69" customWidth="1"/>
    <col min="5120" max="5120" width="13.625" style="69" customWidth="1"/>
    <col min="5121" max="5122" width="9" style="69" customWidth="1"/>
    <col min="5123" max="5123" width="10.625" style="69" customWidth="1"/>
    <col min="5124" max="5129" width="6.625" style="69" customWidth="1"/>
    <col min="5130" max="5130" width="9.375" style="69" customWidth="1"/>
    <col min="5131" max="5131" width="5.125" style="69" customWidth="1"/>
    <col min="5132" max="5374" width="9" style="69"/>
    <col min="5375" max="5375" width="5.125" style="69" customWidth="1"/>
    <col min="5376" max="5376" width="13.625" style="69" customWidth="1"/>
    <col min="5377" max="5378" width="9" style="69" customWidth="1"/>
    <col min="5379" max="5379" width="10.625" style="69" customWidth="1"/>
    <col min="5380" max="5385" width="6.625" style="69" customWidth="1"/>
    <col min="5386" max="5386" width="9.375" style="69" customWidth="1"/>
    <col min="5387" max="5387" width="5.125" style="69" customWidth="1"/>
    <col min="5388" max="5630" width="9" style="69"/>
    <col min="5631" max="5631" width="5.125" style="69" customWidth="1"/>
    <col min="5632" max="5632" width="13.625" style="69" customWidth="1"/>
    <col min="5633" max="5634" width="9" style="69" customWidth="1"/>
    <col min="5635" max="5635" width="10.625" style="69" customWidth="1"/>
    <col min="5636" max="5641" width="6.625" style="69" customWidth="1"/>
    <col min="5642" max="5642" width="9.375" style="69" customWidth="1"/>
    <col min="5643" max="5643" width="5.125" style="69" customWidth="1"/>
    <col min="5644" max="5886" width="9" style="69"/>
    <col min="5887" max="5887" width="5.125" style="69" customWidth="1"/>
    <col min="5888" max="5888" width="13.625" style="69" customWidth="1"/>
    <col min="5889" max="5890" width="9" style="69" customWidth="1"/>
    <col min="5891" max="5891" width="10.625" style="69" customWidth="1"/>
    <col min="5892" max="5897" width="6.625" style="69" customWidth="1"/>
    <col min="5898" max="5898" width="9.375" style="69" customWidth="1"/>
    <col min="5899" max="5899" width="5.125" style="69" customWidth="1"/>
    <col min="5900" max="6142" width="9" style="69"/>
    <col min="6143" max="6143" width="5.125" style="69" customWidth="1"/>
    <col min="6144" max="6144" width="13.625" style="69" customWidth="1"/>
    <col min="6145" max="6146" width="9" style="69" customWidth="1"/>
    <col min="6147" max="6147" width="10.625" style="69" customWidth="1"/>
    <col min="6148" max="6153" width="6.625" style="69" customWidth="1"/>
    <col min="6154" max="6154" width="9.375" style="69" customWidth="1"/>
    <col min="6155" max="6155" width="5.125" style="69" customWidth="1"/>
    <col min="6156" max="6398" width="9" style="69"/>
    <col min="6399" max="6399" width="5.125" style="69" customWidth="1"/>
    <col min="6400" max="6400" width="13.625" style="69" customWidth="1"/>
    <col min="6401" max="6402" width="9" style="69" customWidth="1"/>
    <col min="6403" max="6403" width="10.625" style="69" customWidth="1"/>
    <col min="6404" max="6409" width="6.625" style="69" customWidth="1"/>
    <col min="6410" max="6410" width="9.375" style="69" customWidth="1"/>
    <col min="6411" max="6411" width="5.125" style="69" customWidth="1"/>
    <col min="6412" max="6654" width="9" style="69"/>
    <col min="6655" max="6655" width="5.125" style="69" customWidth="1"/>
    <col min="6656" max="6656" width="13.625" style="69" customWidth="1"/>
    <col min="6657" max="6658" width="9" style="69" customWidth="1"/>
    <col min="6659" max="6659" width="10.625" style="69" customWidth="1"/>
    <col min="6660" max="6665" width="6.625" style="69" customWidth="1"/>
    <col min="6666" max="6666" width="9.375" style="69" customWidth="1"/>
    <col min="6667" max="6667" width="5.125" style="69" customWidth="1"/>
    <col min="6668" max="6910" width="9" style="69"/>
    <col min="6911" max="6911" width="5.125" style="69" customWidth="1"/>
    <col min="6912" max="6912" width="13.625" style="69" customWidth="1"/>
    <col min="6913" max="6914" width="9" style="69" customWidth="1"/>
    <col min="6915" max="6915" width="10.625" style="69" customWidth="1"/>
    <col min="6916" max="6921" width="6.625" style="69" customWidth="1"/>
    <col min="6922" max="6922" width="9.375" style="69" customWidth="1"/>
    <col min="6923" max="6923" width="5.125" style="69" customWidth="1"/>
    <col min="6924" max="7166" width="9" style="69"/>
    <col min="7167" max="7167" width="5.125" style="69" customWidth="1"/>
    <col min="7168" max="7168" width="13.625" style="69" customWidth="1"/>
    <col min="7169" max="7170" width="9" style="69" customWidth="1"/>
    <col min="7171" max="7171" width="10.625" style="69" customWidth="1"/>
    <col min="7172" max="7177" width="6.625" style="69" customWidth="1"/>
    <col min="7178" max="7178" width="9.375" style="69" customWidth="1"/>
    <col min="7179" max="7179" width="5.125" style="69" customWidth="1"/>
    <col min="7180" max="7422" width="9" style="69"/>
    <col min="7423" max="7423" width="5.125" style="69" customWidth="1"/>
    <col min="7424" max="7424" width="13.625" style="69" customWidth="1"/>
    <col min="7425" max="7426" width="9" style="69" customWidth="1"/>
    <col min="7427" max="7427" width="10.625" style="69" customWidth="1"/>
    <col min="7428" max="7433" width="6.625" style="69" customWidth="1"/>
    <col min="7434" max="7434" width="9.375" style="69" customWidth="1"/>
    <col min="7435" max="7435" width="5.125" style="69" customWidth="1"/>
    <col min="7436" max="7678" width="9" style="69"/>
    <col min="7679" max="7679" width="5.125" style="69" customWidth="1"/>
    <col min="7680" max="7680" width="13.625" style="69" customWidth="1"/>
    <col min="7681" max="7682" width="9" style="69" customWidth="1"/>
    <col min="7683" max="7683" width="10.625" style="69" customWidth="1"/>
    <col min="7684" max="7689" width="6.625" style="69" customWidth="1"/>
    <col min="7690" max="7690" width="9.375" style="69" customWidth="1"/>
    <col min="7691" max="7691" width="5.125" style="69" customWidth="1"/>
    <col min="7692" max="7934" width="9" style="69"/>
    <col min="7935" max="7935" width="5.125" style="69" customWidth="1"/>
    <col min="7936" max="7936" width="13.625" style="69" customWidth="1"/>
    <col min="7937" max="7938" width="9" style="69" customWidth="1"/>
    <col min="7939" max="7939" width="10.625" style="69" customWidth="1"/>
    <col min="7940" max="7945" width="6.625" style="69" customWidth="1"/>
    <col min="7946" max="7946" width="9.375" style="69" customWidth="1"/>
    <col min="7947" max="7947" width="5.125" style="69" customWidth="1"/>
    <col min="7948" max="8190" width="9" style="69"/>
    <col min="8191" max="8191" width="5.125" style="69" customWidth="1"/>
    <col min="8192" max="8192" width="13.625" style="69" customWidth="1"/>
    <col min="8193" max="8194" width="9" style="69" customWidth="1"/>
    <col min="8195" max="8195" width="10.625" style="69" customWidth="1"/>
    <col min="8196" max="8201" width="6.625" style="69" customWidth="1"/>
    <col min="8202" max="8202" width="9.375" style="69" customWidth="1"/>
    <col min="8203" max="8203" width="5.125" style="69" customWidth="1"/>
    <col min="8204" max="8446" width="9" style="69"/>
    <col min="8447" max="8447" width="5.125" style="69" customWidth="1"/>
    <col min="8448" max="8448" width="13.625" style="69" customWidth="1"/>
    <col min="8449" max="8450" width="9" style="69" customWidth="1"/>
    <col min="8451" max="8451" width="10.625" style="69" customWidth="1"/>
    <col min="8452" max="8457" width="6.625" style="69" customWidth="1"/>
    <col min="8458" max="8458" width="9.375" style="69" customWidth="1"/>
    <col min="8459" max="8459" width="5.125" style="69" customWidth="1"/>
    <col min="8460" max="8702" width="9" style="69"/>
    <col min="8703" max="8703" width="5.125" style="69" customWidth="1"/>
    <col min="8704" max="8704" width="13.625" style="69" customWidth="1"/>
    <col min="8705" max="8706" width="9" style="69" customWidth="1"/>
    <col min="8707" max="8707" width="10.625" style="69" customWidth="1"/>
    <col min="8708" max="8713" width="6.625" style="69" customWidth="1"/>
    <col min="8714" max="8714" width="9.375" style="69" customWidth="1"/>
    <col min="8715" max="8715" width="5.125" style="69" customWidth="1"/>
    <col min="8716" max="8958" width="9" style="69"/>
    <col min="8959" max="8959" width="5.125" style="69" customWidth="1"/>
    <col min="8960" max="8960" width="13.625" style="69" customWidth="1"/>
    <col min="8961" max="8962" width="9" style="69" customWidth="1"/>
    <col min="8963" max="8963" width="10.625" style="69" customWidth="1"/>
    <col min="8964" max="8969" width="6.625" style="69" customWidth="1"/>
    <col min="8970" max="8970" width="9.375" style="69" customWidth="1"/>
    <col min="8971" max="8971" width="5.125" style="69" customWidth="1"/>
    <col min="8972" max="9214" width="9" style="69"/>
    <col min="9215" max="9215" width="5.125" style="69" customWidth="1"/>
    <col min="9216" max="9216" width="13.625" style="69" customWidth="1"/>
    <col min="9217" max="9218" width="9" style="69" customWidth="1"/>
    <col min="9219" max="9219" width="10.625" style="69" customWidth="1"/>
    <col min="9220" max="9225" width="6.625" style="69" customWidth="1"/>
    <col min="9226" max="9226" width="9.375" style="69" customWidth="1"/>
    <col min="9227" max="9227" width="5.125" style="69" customWidth="1"/>
    <col min="9228" max="9470" width="9" style="69"/>
    <col min="9471" max="9471" width="5.125" style="69" customWidth="1"/>
    <col min="9472" max="9472" width="13.625" style="69" customWidth="1"/>
    <col min="9473" max="9474" width="9" style="69" customWidth="1"/>
    <col min="9475" max="9475" width="10.625" style="69" customWidth="1"/>
    <col min="9476" max="9481" width="6.625" style="69" customWidth="1"/>
    <col min="9482" max="9482" width="9.375" style="69" customWidth="1"/>
    <col min="9483" max="9483" width="5.125" style="69" customWidth="1"/>
    <col min="9484" max="9726" width="9" style="69"/>
    <col min="9727" max="9727" width="5.125" style="69" customWidth="1"/>
    <col min="9728" max="9728" width="13.625" style="69" customWidth="1"/>
    <col min="9729" max="9730" width="9" style="69" customWidth="1"/>
    <col min="9731" max="9731" width="10.625" style="69" customWidth="1"/>
    <col min="9732" max="9737" width="6.625" style="69" customWidth="1"/>
    <col min="9738" max="9738" width="9.375" style="69" customWidth="1"/>
    <col min="9739" max="9739" width="5.125" style="69" customWidth="1"/>
    <col min="9740" max="9982" width="9" style="69"/>
    <col min="9983" max="9983" width="5.125" style="69" customWidth="1"/>
    <col min="9984" max="9984" width="13.625" style="69" customWidth="1"/>
    <col min="9985" max="9986" width="9" style="69" customWidth="1"/>
    <col min="9987" max="9987" width="10.625" style="69" customWidth="1"/>
    <col min="9988" max="9993" width="6.625" style="69" customWidth="1"/>
    <col min="9994" max="9994" width="9.375" style="69" customWidth="1"/>
    <col min="9995" max="9995" width="5.125" style="69" customWidth="1"/>
    <col min="9996" max="10238" width="9" style="69"/>
    <col min="10239" max="10239" width="5.125" style="69" customWidth="1"/>
    <col min="10240" max="10240" width="13.625" style="69" customWidth="1"/>
    <col min="10241" max="10242" width="9" style="69" customWidth="1"/>
    <col min="10243" max="10243" width="10.625" style="69" customWidth="1"/>
    <col min="10244" max="10249" width="6.625" style="69" customWidth="1"/>
    <col min="10250" max="10250" width="9.375" style="69" customWidth="1"/>
    <col min="10251" max="10251" width="5.125" style="69" customWidth="1"/>
    <col min="10252" max="10494" width="9" style="69"/>
    <col min="10495" max="10495" width="5.125" style="69" customWidth="1"/>
    <col min="10496" max="10496" width="13.625" style="69" customWidth="1"/>
    <col min="10497" max="10498" width="9" style="69" customWidth="1"/>
    <col min="10499" max="10499" width="10.625" style="69" customWidth="1"/>
    <col min="10500" max="10505" width="6.625" style="69" customWidth="1"/>
    <col min="10506" max="10506" width="9.375" style="69" customWidth="1"/>
    <col min="10507" max="10507" width="5.125" style="69" customWidth="1"/>
    <col min="10508" max="10750" width="9" style="69"/>
    <col min="10751" max="10751" width="5.125" style="69" customWidth="1"/>
    <col min="10752" max="10752" width="13.625" style="69" customWidth="1"/>
    <col min="10753" max="10754" width="9" style="69" customWidth="1"/>
    <col min="10755" max="10755" width="10.625" style="69" customWidth="1"/>
    <col min="10756" max="10761" width="6.625" style="69" customWidth="1"/>
    <col min="10762" max="10762" width="9.375" style="69" customWidth="1"/>
    <col min="10763" max="10763" width="5.125" style="69" customWidth="1"/>
    <col min="10764" max="11006" width="9" style="69"/>
    <col min="11007" max="11007" width="5.125" style="69" customWidth="1"/>
    <col min="11008" max="11008" width="13.625" style="69" customWidth="1"/>
    <col min="11009" max="11010" width="9" style="69" customWidth="1"/>
    <col min="11011" max="11011" width="10.625" style="69" customWidth="1"/>
    <col min="11012" max="11017" width="6.625" style="69" customWidth="1"/>
    <col min="11018" max="11018" width="9.375" style="69" customWidth="1"/>
    <col min="11019" max="11019" width="5.125" style="69" customWidth="1"/>
    <col min="11020" max="11262" width="9" style="69"/>
    <col min="11263" max="11263" width="5.125" style="69" customWidth="1"/>
    <col min="11264" max="11264" width="13.625" style="69" customWidth="1"/>
    <col min="11265" max="11266" width="9" style="69" customWidth="1"/>
    <col min="11267" max="11267" width="10.625" style="69" customWidth="1"/>
    <col min="11268" max="11273" width="6.625" style="69" customWidth="1"/>
    <col min="11274" max="11274" width="9.375" style="69" customWidth="1"/>
    <col min="11275" max="11275" width="5.125" style="69" customWidth="1"/>
    <col min="11276" max="11518" width="9" style="69"/>
    <col min="11519" max="11519" width="5.125" style="69" customWidth="1"/>
    <col min="11520" max="11520" width="13.625" style="69" customWidth="1"/>
    <col min="11521" max="11522" width="9" style="69" customWidth="1"/>
    <col min="11523" max="11523" width="10.625" style="69" customWidth="1"/>
    <col min="11524" max="11529" width="6.625" style="69" customWidth="1"/>
    <col min="11530" max="11530" width="9.375" style="69" customWidth="1"/>
    <col min="11531" max="11531" width="5.125" style="69" customWidth="1"/>
    <col min="11532" max="11774" width="9" style="69"/>
    <col min="11775" max="11775" width="5.125" style="69" customWidth="1"/>
    <col min="11776" max="11776" width="13.625" style="69" customWidth="1"/>
    <col min="11777" max="11778" width="9" style="69" customWidth="1"/>
    <col min="11779" max="11779" width="10.625" style="69" customWidth="1"/>
    <col min="11780" max="11785" width="6.625" style="69" customWidth="1"/>
    <col min="11786" max="11786" width="9.375" style="69" customWidth="1"/>
    <col min="11787" max="11787" width="5.125" style="69" customWidth="1"/>
    <col min="11788" max="12030" width="9" style="69"/>
    <col min="12031" max="12031" width="5.125" style="69" customWidth="1"/>
    <col min="12032" max="12032" width="13.625" style="69" customWidth="1"/>
    <col min="12033" max="12034" width="9" style="69" customWidth="1"/>
    <col min="12035" max="12035" width="10.625" style="69" customWidth="1"/>
    <col min="12036" max="12041" width="6.625" style="69" customWidth="1"/>
    <col min="12042" max="12042" width="9.375" style="69" customWidth="1"/>
    <col min="12043" max="12043" width="5.125" style="69" customWidth="1"/>
    <col min="12044" max="12286" width="9" style="69"/>
    <col min="12287" max="12287" width="5.125" style="69" customWidth="1"/>
    <col min="12288" max="12288" width="13.625" style="69" customWidth="1"/>
    <col min="12289" max="12290" width="9" style="69" customWidth="1"/>
    <col min="12291" max="12291" width="10.625" style="69" customWidth="1"/>
    <col min="12292" max="12297" width="6.625" style="69" customWidth="1"/>
    <col min="12298" max="12298" width="9.375" style="69" customWidth="1"/>
    <col min="12299" max="12299" width="5.125" style="69" customWidth="1"/>
    <col min="12300" max="12542" width="9" style="69"/>
    <col min="12543" max="12543" width="5.125" style="69" customWidth="1"/>
    <col min="12544" max="12544" width="13.625" style="69" customWidth="1"/>
    <col min="12545" max="12546" width="9" style="69" customWidth="1"/>
    <col min="12547" max="12547" width="10.625" style="69" customWidth="1"/>
    <col min="12548" max="12553" width="6.625" style="69" customWidth="1"/>
    <col min="12554" max="12554" width="9.375" style="69" customWidth="1"/>
    <col min="12555" max="12555" width="5.125" style="69" customWidth="1"/>
    <col min="12556" max="12798" width="9" style="69"/>
    <col min="12799" max="12799" width="5.125" style="69" customWidth="1"/>
    <col min="12800" max="12800" width="13.625" style="69" customWidth="1"/>
    <col min="12801" max="12802" width="9" style="69" customWidth="1"/>
    <col min="12803" max="12803" width="10.625" style="69" customWidth="1"/>
    <col min="12804" max="12809" width="6.625" style="69" customWidth="1"/>
    <col min="12810" max="12810" width="9.375" style="69" customWidth="1"/>
    <col min="12811" max="12811" width="5.125" style="69" customWidth="1"/>
    <col min="12812" max="13054" width="9" style="69"/>
    <col min="13055" max="13055" width="5.125" style="69" customWidth="1"/>
    <col min="13056" max="13056" width="13.625" style="69" customWidth="1"/>
    <col min="13057" max="13058" width="9" style="69" customWidth="1"/>
    <col min="13059" max="13059" width="10.625" style="69" customWidth="1"/>
    <col min="13060" max="13065" width="6.625" style="69" customWidth="1"/>
    <col min="13066" max="13066" width="9.375" style="69" customWidth="1"/>
    <col min="13067" max="13067" width="5.125" style="69" customWidth="1"/>
    <col min="13068" max="13310" width="9" style="69"/>
    <col min="13311" max="13311" width="5.125" style="69" customWidth="1"/>
    <col min="13312" max="13312" width="13.625" style="69" customWidth="1"/>
    <col min="13313" max="13314" width="9" style="69" customWidth="1"/>
    <col min="13315" max="13315" width="10.625" style="69" customWidth="1"/>
    <col min="13316" max="13321" width="6.625" style="69" customWidth="1"/>
    <col min="13322" max="13322" width="9.375" style="69" customWidth="1"/>
    <col min="13323" max="13323" width="5.125" style="69" customWidth="1"/>
    <col min="13324" max="13566" width="9" style="69"/>
    <col min="13567" max="13567" width="5.125" style="69" customWidth="1"/>
    <col min="13568" max="13568" width="13.625" style="69" customWidth="1"/>
    <col min="13569" max="13570" width="9" style="69" customWidth="1"/>
    <col min="13571" max="13571" width="10.625" style="69" customWidth="1"/>
    <col min="13572" max="13577" width="6.625" style="69" customWidth="1"/>
    <col min="13578" max="13578" width="9.375" style="69" customWidth="1"/>
    <col min="13579" max="13579" width="5.125" style="69" customWidth="1"/>
    <col min="13580" max="13822" width="9" style="69"/>
    <col min="13823" max="13823" width="5.125" style="69" customWidth="1"/>
    <col min="13824" max="13824" width="13.625" style="69" customWidth="1"/>
    <col min="13825" max="13826" width="9" style="69" customWidth="1"/>
    <col min="13827" max="13827" width="10.625" style="69" customWidth="1"/>
    <col min="13828" max="13833" width="6.625" style="69" customWidth="1"/>
    <col min="13834" max="13834" width="9.375" style="69" customWidth="1"/>
    <col min="13835" max="13835" width="5.125" style="69" customWidth="1"/>
    <col min="13836" max="14078" width="9" style="69"/>
    <col min="14079" max="14079" width="5.125" style="69" customWidth="1"/>
    <col min="14080" max="14080" width="13.625" style="69" customWidth="1"/>
    <col min="14081" max="14082" width="9" style="69" customWidth="1"/>
    <col min="14083" max="14083" width="10.625" style="69" customWidth="1"/>
    <col min="14084" max="14089" width="6.625" style="69" customWidth="1"/>
    <col min="14090" max="14090" width="9.375" style="69" customWidth="1"/>
    <col min="14091" max="14091" width="5.125" style="69" customWidth="1"/>
    <col min="14092" max="14334" width="9" style="69"/>
    <col min="14335" max="14335" width="5.125" style="69" customWidth="1"/>
    <col min="14336" max="14336" width="13.625" style="69" customWidth="1"/>
    <col min="14337" max="14338" width="9" style="69" customWidth="1"/>
    <col min="14339" max="14339" width="10.625" style="69" customWidth="1"/>
    <col min="14340" max="14345" width="6.625" style="69" customWidth="1"/>
    <col min="14346" max="14346" width="9.375" style="69" customWidth="1"/>
    <col min="14347" max="14347" width="5.125" style="69" customWidth="1"/>
    <col min="14348" max="14590" width="9" style="69"/>
    <col min="14591" max="14591" width="5.125" style="69" customWidth="1"/>
    <col min="14592" max="14592" width="13.625" style="69" customWidth="1"/>
    <col min="14593" max="14594" width="9" style="69" customWidth="1"/>
    <col min="14595" max="14595" width="10.625" style="69" customWidth="1"/>
    <col min="14596" max="14601" width="6.625" style="69" customWidth="1"/>
    <col min="14602" max="14602" width="9.375" style="69" customWidth="1"/>
    <col min="14603" max="14603" width="5.125" style="69" customWidth="1"/>
    <col min="14604" max="14846" width="9" style="69"/>
    <col min="14847" max="14847" width="5.125" style="69" customWidth="1"/>
    <col min="14848" max="14848" width="13.625" style="69" customWidth="1"/>
    <col min="14849" max="14850" width="9" style="69" customWidth="1"/>
    <col min="14851" max="14851" width="10.625" style="69" customWidth="1"/>
    <col min="14852" max="14857" width="6.625" style="69" customWidth="1"/>
    <col min="14858" max="14858" width="9.375" style="69" customWidth="1"/>
    <col min="14859" max="14859" width="5.125" style="69" customWidth="1"/>
    <col min="14860" max="15102" width="9" style="69"/>
    <col min="15103" max="15103" width="5.125" style="69" customWidth="1"/>
    <col min="15104" max="15104" width="13.625" style="69" customWidth="1"/>
    <col min="15105" max="15106" width="9" style="69" customWidth="1"/>
    <col min="15107" max="15107" width="10.625" style="69" customWidth="1"/>
    <col min="15108" max="15113" width="6.625" style="69" customWidth="1"/>
    <col min="15114" max="15114" width="9.375" style="69" customWidth="1"/>
    <col min="15115" max="15115" width="5.125" style="69" customWidth="1"/>
    <col min="15116" max="15358" width="9" style="69"/>
    <col min="15359" max="15359" width="5.125" style="69" customWidth="1"/>
    <col min="15360" max="15360" width="13.625" style="69" customWidth="1"/>
    <col min="15361" max="15362" width="9" style="69" customWidth="1"/>
    <col min="15363" max="15363" width="10.625" style="69" customWidth="1"/>
    <col min="15364" max="15369" width="6.625" style="69" customWidth="1"/>
    <col min="15370" max="15370" width="9.375" style="69" customWidth="1"/>
    <col min="15371" max="15371" width="5.125" style="69" customWidth="1"/>
    <col min="15372" max="15614" width="9" style="69"/>
    <col min="15615" max="15615" width="5.125" style="69" customWidth="1"/>
    <col min="15616" max="15616" width="13.625" style="69" customWidth="1"/>
    <col min="15617" max="15618" width="9" style="69" customWidth="1"/>
    <col min="15619" max="15619" width="10.625" style="69" customWidth="1"/>
    <col min="15620" max="15625" width="6.625" style="69" customWidth="1"/>
    <col min="15626" max="15626" width="9.375" style="69" customWidth="1"/>
    <col min="15627" max="15627" width="5.125" style="69" customWidth="1"/>
    <col min="15628" max="15870" width="9" style="69"/>
    <col min="15871" max="15871" width="5.125" style="69" customWidth="1"/>
    <col min="15872" max="15872" width="13.625" style="69" customWidth="1"/>
    <col min="15873" max="15874" width="9" style="69" customWidth="1"/>
    <col min="15875" max="15875" width="10.625" style="69" customWidth="1"/>
    <col min="15876" max="15881" width="6.625" style="69" customWidth="1"/>
    <col min="15882" max="15882" width="9.375" style="69" customWidth="1"/>
    <col min="15883" max="15883" width="5.125" style="69" customWidth="1"/>
    <col min="15884" max="16126" width="9" style="69"/>
    <col min="16127" max="16127" width="5.125" style="69" customWidth="1"/>
    <col min="16128" max="16128" width="13.625" style="69" customWidth="1"/>
    <col min="16129" max="16130" width="9" style="69" customWidth="1"/>
    <col min="16131" max="16131" width="10.625" style="69" customWidth="1"/>
    <col min="16132" max="16137" width="6.625" style="69" customWidth="1"/>
    <col min="16138" max="16138" width="9.375" style="69" customWidth="1"/>
    <col min="16139" max="16139" width="5.125" style="69" customWidth="1"/>
    <col min="16140" max="16384" width="9" style="69"/>
  </cols>
  <sheetData>
    <row r="1" spans="2:16" ht="20.100000000000001" customHeight="1">
      <c r="B1" s="66" t="s">
        <v>59</v>
      </c>
      <c r="C1" s="67"/>
      <c r="D1" s="67"/>
      <c r="E1" s="67"/>
      <c r="F1" s="67"/>
      <c r="G1" s="68"/>
      <c r="H1" s="68"/>
    </row>
    <row r="2" spans="2:16" ht="30" customHeight="1">
      <c r="B2" s="142" t="s">
        <v>58</v>
      </c>
      <c r="C2" s="143"/>
      <c r="D2" s="143"/>
      <c r="E2" s="143"/>
      <c r="F2" s="143"/>
      <c r="G2" s="143"/>
      <c r="H2" s="143"/>
      <c r="I2" s="143"/>
      <c r="J2" s="144"/>
    </row>
    <row r="3" spans="2:16" ht="20.100000000000001" customHeight="1"/>
    <row r="4" spans="2:16" ht="20.100000000000001" customHeight="1">
      <c r="B4" s="70" t="s">
        <v>60</v>
      </c>
      <c r="L4" s="71"/>
      <c r="M4" s="71"/>
      <c r="N4" s="71"/>
      <c r="O4" s="71"/>
      <c r="P4" s="71"/>
    </row>
    <row r="5" spans="2:16" ht="20.100000000000001" customHeight="1">
      <c r="L5" s="71"/>
      <c r="M5" s="71"/>
      <c r="N5" s="71"/>
      <c r="O5" s="71"/>
      <c r="P5" s="71"/>
    </row>
    <row r="6" spans="2:16" ht="20.100000000000001" customHeight="1">
      <c r="B6" s="69" t="s">
        <v>68</v>
      </c>
      <c r="D6" s="72" t="s">
        <v>66</v>
      </c>
      <c r="E6" s="65">
        <v>0</v>
      </c>
      <c r="F6" s="56">
        <v>0</v>
      </c>
      <c r="L6" s="71"/>
      <c r="M6" s="71"/>
      <c r="N6" s="71"/>
      <c r="O6" s="71"/>
      <c r="P6" s="71"/>
    </row>
    <row r="7" spans="2:16" ht="30" customHeight="1">
      <c r="B7" s="73" t="s">
        <v>61</v>
      </c>
      <c r="D7" s="145">
        <f>'2019申込書'!D7:F7</f>
        <v>0</v>
      </c>
      <c r="E7" s="145"/>
      <c r="F7" s="145"/>
      <c r="G7" s="74" t="s">
        <v>67</v>
      </c>
      <c r="L7" s="71"/>
      <c r="M7" s="71"/>
      <c r="N7" s="71"/>
      <c r="O7" s="71"/>
      <c r="P7" s="71"/>
    </row>
    <row r="8" spans="2:16" ht="9.9499999999999993" customHeight="1">
      <c r="B8" s="73"/>
      <c r="D8" s="71"/>
      <c r="E8" s="71"/>
      <c r="F8" s="71"/>
      <c r="G8" s="71"/>
      <c r="L8" s="71"/>
      <c r="M8" s="71"/>
      <c r="N8" s="71"/>
      <c r="O8" s="71"/>
      <c r="P8" s="71"/>
    </row>
    <row r="9" spans="2:16" ht="20.100000000000001" customHeight="1">
      <c r="B9" s="69" t="s">
        <v>62</v>
      </c>
      <c r="C9" s="75"/>
      <c r="D9" s="148"/>
      <c r="E9" s="148"/>
      <c r="F9" s="148"/>
      <c r="G9" s="148"/>
      <c r="L9" s="71"/>
      <c r="M9" s="71"/>
      <c r="N9" s="71"/>
      <c r="O9" s="71"/>
      <c r="P9" s="71"/>
    </row>
    <row r="10" spans="2:16" ht="20.100000000000001" customHeight="1">
      <c r="B10" s="73"/>
      <c r="D10" s="71"/>
      <c r="E10" s="71"/>
      <c r="F10" s="71"/>
      <c r="G10" s="71"/>
      <c r="L10" s="71"/>
      <c r="M10" s="71"/>
      <c r="N10" s="71"/>
      <c r="O10" s="71"/>
      <c r="P10" s="71"/>
    </row>
    <row r="11" spans="2:16" s="75" customFormat="1" ht="20.100000000000001" customHeight="1">
      <c r="B11" s="76" t="s">
        <v>63</v>
      </c>
      <c r="C11" s="77"/>
      <c r="D11" s="78"/>
      <c r="E11" s="78"/>
      <c r="F11" s="78"/>
      <c r="G11" s="78"/>
      <c r="H11" s="78"/>
      <c r="I11" s="79"/>
      <c r="J11" s="80"/>
      <c r="K11" s="80"/>
      <c r="L11" s="71"/>
      <c r="M11" s="71"/>
      <c r="N11" s="71"/>
      <c r="O11" s="71"/>
      <c r="P11" s="71"/>
    </row>
    <row r="12" spans="2:16" s="75" customFormat="1" ht="20.100000000000001" customHeight="1" thickBot="1">
      <c r="B12" s="76" t="s">
        <v>64</v>
      </c>
      <c r="C12" s="77"/>
      <c r="D12" s="78"/>
      <c r="E12" s="78"/>
      <c r="F12" s="78"/>
      <c r="G12" s="78"/>
      <c r="H12" s="78"/>
      <c r="I12" s="79"/>
      <c r="J12" s="80"/>
      <c r="K12" s="80"/>
    </row>
    <row r="13" spans="2:16" ht="20.100000000000001" customHeight="1" thickTop="1">
      <c r="B13" s="73"/>
      <c r="D13" s="71"/>
      <c r="E13" s="71"/>
      <c r="F13" s="71"/>
      <c r="G13" s="71"/>
      <c r="I13" s="81" t="s">
        <v>65</v>
      </c>
      <c r="J13" s="82">
        <f>F31+J31+F50+J50</f>
        <v>0</v>
      </c>
      <c r="L13" s="83"/>
    </row>
    <row r="14" spans="2:16" ht="18" customHeight="1" thickBot="1">
      <c r="B14" s="84" t="s">
        <v>14</v>
      </c>
      <c r="I14" s="85"/>
      <c r="J14" s="86">
        <f>F32+J32+F51+J51</f>
        <v>0</v>
      </c>
    </row>
    <row r="15" spans="2:16" ht="18" customHeight="1" thickTop="1">
      <c r="B15" s="84" t="s">
        <v>48</v>
      </c>
    </row>
    <row r="16" spans="2:16" ht="18" customHeight="1">
      <c r="C16" s="149" t="str">
        <f>'2019申込書'!C47:F47</f>
        <v>2019年12月21日(土)　</v>
      </c>
      <c r="D16" s="150"/>
      <c r="E16" s="150"/>
      <c r="F16" s="151"/>
      <c r="G16" s="152" t="str">
        <f>'2019申込書'!G47:J47</f>
        <v>2019年12月22日(日)</v>
      </c>
      <c r="H16" s="153"/>
      <c r="I16" s="153"/>
      <c r="J16" s="154"/>
    </row>
    <row r="17" spans="2:10" ht="18" customHeight="1">
      <c r="B17" s="87" t="s">
        <v>43</v>
      </c>
      <c r="C17" s="88" t="s">
        <v>15</v>
      </c>
      <c r="D17" s="122">
        <f>'2019申込書'!D48</f>
        <v>0</v>
      </c>
      <c r="E17" s="89" t="s">
        <v>16</v>
      </c>
      <c r="F17" s="90">
        <f t="shared" ref="F17:F29" si="0">D17</f>
        <v>0</v>
      </c>
      <c r="G17" s="88" t="s">
        <v>15</v>
      </c>
      <c r="H17" s="122">
        <f>'2019申込書'!H48</f>
        <v>0</v>
      </c>
      <c r="I17" s="89" t="s">
        <v>16</v>
      </c>
      <c r="J17" s="90">
        <f t="shared" ref="J17:J27" si="1">H17</f>
        <v>0</v>
      </c>
    </row>
    <row r="18" spans="2:10" ht="18" customHeight="1">
      <c r="B18" s="91" t="s">
        <v>44</v>
      </c>
      <c r="C18" s="92">
        <v>5000</v>
      </c>
      <c r="D18" s="123"/>
      <c r="E18" s="93"/>
      <c r="F18" s="94">
        <f>C18*F17</f>
        <v>0</v>
      </c>
      <c r="G18" s="92">
        <f>C18</f>
        <v>5000</v>
      </c>
      <c r="H18" s="123"/>
      <c r="I18" s="93"/>
      <c r="J18" s="94">
        <f>G18*J17</f>
        <v>0</v>
      </c>
    </row>
    <row r="19" spans="2:10" ht="18" customHeight="1">
      <c r="B19" s="95" t="s">
        <v>40</v>
      </c>
      <c r="C19" s="88" t="s">
        <v>15</v>
      </c>
      <c r="D19" s="122">
        <f>'2019申込書'!D50</f>
        <v>0</v>
      </c>
      <c r="E19" s="89" t="s">
        <v>16</v>
      </c>
      <c r="F19" s="90">
        <f t="shared" si="0"/>
        <v>0</v>
      </c>
      <c r="G19" s="88" t="s">
        <v>15</v>
      </c>
      <c r="H19" s="122">
        <f>'2019申込書'!H50</f>
        <v>0</v>
      </c>
      <c r="I19" s="89" t="s">
        <v>16</v>
      </c>
      <c r="J19" s="90">
        <f t="shared" si="1"/>
        <v>0</v>
      </c>
    </row>
    <row r="20" spans="2:10" ht="18" customHeight="1">
      <c r="B20" s="96" t="s">
        <v>17</v>
      </c>
      <c r="C20" s="97">
        <v>2500</v>
      </c>
      <c r="D20" s="123"/>
      <c r="E20" s="98"/>
      <c r="F20" s="99">
        <f>C20*F19</f>
        <v>0</v>
      </c>
      <c r="G20" s="97">
        <f>C20</f>
        <v>2500</v>
      </c>
      <c r="H20" s="123"/>
      <c r="I20" s="98"/>
      <c r="J20" s="99">
        <f>G20*J19</f>
        <v>0</v>
      </c>
    </row>
    <row r="21" spans="2:10" ht="18" customHeight="1">
      <c r="B21" s="100" t="s">
        <v>40</v>
      </c>
      <c r="C21" s="101" t="s">
        <v>15</v>
      </c>
      <c r="D21" s="124">
        <f>'2019申込書'!D52</f>
        <v>0</v>
      </c>
      <c r="E21" s="102" t="s">
        <v>16</v>
      </c>
      <c r="F21" s="103">
        <f t="shared" si="0"/>
        <v>0</v>
      </c>
      <c r="G21" s="101" t="s">
        <v>15</v>
      </c>
      <c r="H21" s="124">
        <f>'2019申込書'!H52</f>
        <v>0</v>
      </c>
      <c r="I21" s="102" t="s">
        <v>16</v>
      </c>
      <c r="J21" s="103">
        <f t="shared" si="1"/>
        <v>0</v>
      </c>
    </row>
    <row r="22" spans="2:10" ht="18" customHeight="1">
      <c r="B22" s="104" t="s">
        <v>18</v>
      </c>
      <c r="C22" s="105">
        <v>1500</v>
      </c>
      <c r="D22" s="125"/>
      <c r="E22" s="106"/>
      <c r="F22" s="107">
        <f>C22*F21</f>
        <v>0</v>
      </c>
      <c r="G22" s="105">
        <f>C22</f>
        <v>1500</v>
      </c>
      <c r="H22" s="125"/>
      <c r="I22" s="106"/>
      <c r="J22" s="107">
        <f>G22*J21</f>
        <v>0</v>
      </c>
    </row>
    <row r="23" spans="2:10" ht="18" customHeight="1">
      <c r="B23" s="108" t="s">
        <v>41</v>
      </c>
      <c r="C23" s="109" t="s">
        <v>15</v>
      </c>
      <c r="D23" s="126">
        <f>'2019申込書'!D54</f>
        <v>0</v>
      </c>
      <c r="E23" s="93" t="s">
        <v>16</v>
      </c>
      <c r="F23" s="110">
        <f t="shared" ref="F23" si="2">D23</f>
        <v>0</v>
      </c>
      <c r="G23" s="109" t="s">
        <v>15</v>
      </c>
      <c r="H23" s="126">
        <f>'2019申込書'!H54</f>
        <v>0</v>
      </c>
      <c r="I23" s="93" t="s">
        <v>16</v>
      </c>
      <c r="J23" s="110">
        <f t="shared" ref="J23" si="3">H23</f>
        <v>0</v>
      </c>
    </row>
    <row r="24" spans="2:10" ht="18" customHeight="1">
      <c r="B24" s="111" t="s">
        <v>17</v>
      </c>
      <c r="C24" s="97">
        <v>2000</v>
      </c>
      <c r="D24" s="123"/>
      <c r="E24" s="98"/>
      <c r="F24" s="99">
        <f>C24*F23</f>
        <v>0</v>
      </c>
      <c r="G24" s="97">
        <f>C24</f>
        <v>2000</v>
      </c>
      <c r="H24" s="123"/>
      <c r="I24" s="98"/>
      <c r="J24" s="99">
        <f>G24*J23</f>
        <v>0</v>
      </c>
    </row>
    <row r="25" spans="2:10" ht="18" customHeight="1">
      <c r="B25" s="112" t="s">
        <v>41</v>
      </c>
      <c r="C25" s="101" t="s">
        <v>15</v>
      </c>
      <c r="D25" s="124">
        <f>'2019申込書'!D56</f>
        <v>0</v>
      </c>
      <c r="E25" s="93" t="s">
        <v>16</v>
      </c>
      <c r="F25" s="110">
        <f t="shared" ref="F25" si="4">D25</f>
        <v>0</v>
      </c>
      <c r="G25" s="101" t="s">
        <v>15</v>
      </c>
      <c r="H25" s="124">
        <f>'2019申込書'!H56</f>
        <v>0</v>
      </c>
      <c r="I25" s="93" t="s">
        <v>16</v>
      </c>
      <c r="J25" s="110">
        <f t="shared" ref="J25" si="5">H25</f>
        <v>0</v>
      </c>
    </row>
    <row r="26" spans="2:10" ht="18" customHeight="1">
      <c r="B26" s="113" t="s">
        <v>18</v>
      </c>
      <c r="C26" s="92">
        <v>1000</v>
      </c>
      <c r="D26" s="123"/>
      <c r="E26" s="93"/>
      <c r="F26" s="94">
        <f>C26*F25</f>
        <v>0</v>
      </c>
      <c r="G26" s="92">
        <f>C26</f>
        <v>1000</v>
      </c>
      <c r="H26" s="123"/>
      <c r="I26" s="93"/>
      <c r="J26" s="94">
        <f>G26*J25</f>
        <v>0</v>
      </c>
    </row>
    <row r="27" spans="2:10" ht="18" customHeight="1">
      <c r="B27" s="114" t="s">
        <v>50</v>
      </c>
      <c r="C27" s="88" t="s">
        <v>15</v>
      </c>
      <c r="D27" s="122">
        <f>'2019申込書'!D58</f>
        <v>0</v>
      </c>
      <c r="E27" s="89" t="s">
        <v>16</v>
      </c>
      <c r="F27" s="90">
        <f t="shared" si="0"/>
        <v>0</v>
      </c>
      <c r="G27" s="88" t="s">
        <v>15</v>
      </c>
      <c r="H27" s="122">
        <f>'2019申込書'!H58</f>
        <v>0</v>
      </c>
      <c r="I27" s="89" t="s">
        <v>16</v>
      </c>
      <c r="J27" s="90">
        <f t="shared" si="1"/>
        <v>0</v>
      </c>
    </row>
    <row r="28" spans="2:10" ht="18" customHeight="1">
      <c r="B28" s="115" t="s">
        <v>51</v>
      </c>
      <c r="C28" s="97">
        <v>2500</v>
      </c>
      <c r="D28" s="123"/>
      <c r="E28" s="98"/>
      <c r="F28" s="99">
        <f>C28*F27</f>
        <v>0</v>
      </c>
      <c r="G28" s="97">
        <f>C28</f>
        <v>2500</v>
      </c>
      <c r="H28" s="123"/>
      <c r="I28" s="98"/>
      <c r="J28" s="99">
        <f>G28*J27</f>
        <v>0</v>
      </c>
    </row>
    <row r="29" spans="2:10" ht="18" customHeight="1">
      <c r="B29" s="116" t="s">
        <v>50</v>
      </c>
      <c r="C29" s="101" t="s">
        <v>15</v>
      </c>
      <c r="D29" s="124">
        <f>'2019申込書'!D60</f>
        <v>0</v>
      </c>
      <c r="E29" s="93" t="s">
        <v>16</v>
      </c>
      <c r="F29" s="110">
        <f t="shared" si="0"/>
        <v>0</v>
      </c>
      <c r="G29" s="101" t="s">
        <v>15</v>
      </c>
      <c r="H29" s="124">
        <f>'2019申込書'!H60</f>
        <v>0</v>
      </c>
      <c r="I29" s="93" t="s">
        <v>16</v>
      </c>
      <c r="J29" s="110">
        <f t="shared" ref="J29" si="6">H29</f>
        <v>0</v>
      </c>
    </row>
    <row r="30" spans="2:10" ht="18" customHeight="1" thickBot="1">
      <c r="B30" s="117" t="s">
        <v>52</v>
      </c>
      <c r="C30" s="105">
        <v>2000</v>
      </c>
      <c r="D30" s="125"/>
      <c r="E30" s="118"/>
      <c r="F30" s="99">
        <f>C30*F29</f>
        <v>0</v>
      </c>
      <c r="G30" s="105">
        <f>C30</f>
        <v>2000</v>
      </c>
      <c r="H30" s="125"/>
      <c r="I30" s="118"/>
      <c r="J30" s="99">
        <f>G30*J29</f>
        <v>0</v>
      </c>
    </row>
    <row r="31" spans="2:10" ht="18" customHeight="1" thickTop="1">
      <c r="B31" s="146" t="s">
        <v>57</v>
      </c>
      <c r="C31" s="146"/>
      <c r="D31" s="147"/>
      <c r="E31" s="81" t="s">
        <v>19</v>
      </c>
      <c r="F31" s="82">
        <f>F17+F19+F21+F23+F25+F27+F29</f>
        <v>0</v>
      </c>
      <c r="I31" s="81" t="s">
        <v>19</v>
      </c>
      <c r="J31" s="82">
        <f>J17+J19+J21+J23+J25+J27+J29</f>
        <v>0</v>
      </c>
    </row>
    <row r="32" spans="2:10" ht="18" customHeight="1" thickBot="1">
      <c r="E32" s="85"/>
      <c r="F32" s="86">
        <f>F18+F20+F22+F24+F26+F28+F30</f>
        <v>0</v>
      </c>
      <c r="I32" s="85"/>
      <c r="J32" s="86">
        <f>J18+J20+J22+J24+J26+J28+J30</f>
        <v>0</v>
      </c>
    </row>
    <row r="33" spans="2:10" ht="18" customHeight="1" thickTop="1">
      <c r="E33" s="119"/>
      <c r="F33" s="120"/>
      <c r="I33" s="119"/>
      <c r="J33" s="120"/>
    </row>
    <row r="34" spans="2:10" ht="18" customHeight="1">
      <c r="B34" s="84" t="s">
        <v>49</v>
      </c>
    </row>
    <row r="35" spans="2:10" ht="18" customHeight="1">
      <c r="C35" s="149" t="str">
        <f>C16</f>
        <v>2019年12月21日(土)　</v>
      </c>
      <c r="D35" s="150"/>
      <c r="E35" s="150"/>
      <c r="F35" s="151"/>
      <c r="G35" s="152" t="str">
        <f>G16</f>
        <v>2019年12月22日(日)</v>
      </c>
      <c r="H35" s="153"/>
      <c r="I35" s="153"/>
      <c r="J35" s="154"/>
    </row>
    <row r="36" spans="2:10" ht="18" customHeight="1">
      <c r="B36" s="87" t="s">
        <v>43</v>
      </c>
      <c r="C36" s="88" t="s">
        <v>15</v>
      </c>
      <c r="D36" s="122">
        <f>'2019申込書'!D67</f>
        <v>0</v>
      </c>
      <c r="E36" s="89" t="s">
        <v>16</v>
      </c>
      <c r="F36" s="90">
        <f t="shared" ref="F36:F42" si="7">D36</f>
        <v>0</v>
      </c>
      <c r="G36" s="88" t="s">
        <v>15</v>
      </c>
      <c r="H36" s="122">
        <f>'2019申込書'!H67</f>
        <v>0</v>
      </c>
      <c r="I36" s="89" t="s">
        <v>16</v>
      </c>
      <c r="J36" s="90">
        <f t="shared" ref="J36:J42" si="8">H36</f>
        <v>0</v>
      </c>
    </row>
    <row r="37" spans="2:10" ht="18" customHeight="1">
      <c r="B37" s="91" t="s">
        <v>44</v>
      </c>
      <c r="C37" s="92">
        <f>C18+500</f>
        <v>5500</v>
      </c>
      <c r="D37" s="123"/>
      <c r="E37" s="93"/>
      <c r="F37" s="94">
        <f>C37*F36</f>
        <v>0</v>
      </c>
      <c r="G37" s="92">
        <f>C37</f>
        <v>5500</v>
      </c>
      <c r="H37" s="123"/>
      <c r="I37" s="93"/>
      <c r="J37" s="94">
        <f>G37*J36</f>
        <v>0</v>
      </c>
    </row>
    <row r="38" spans="2:10" ht="18" customHeight="1">
      <c r="B38" s="95" t="s">
        <v>40</v>
      </c>
      <c r="C38" s="88" t="s">
        <v>15</v>
      </c>
      <c r="D38" s="122">
        <f>'2019申込書'!D69</f>
        <v>0</v>
      </c>
      <c r="E38" s="89" t="s">
        <v>16</v>
      </c>
      <c r="F38" s="90">
        <f t="shared" si="7"/>
        <v>0</v>
      </c>
      <c r="G38" s="88" t="s">
        <v>15</v>
      </c>
      <c r="H38" s="122">
        <f>'2019申込書'!H69</f>
        <v>0</v>
      </c>
      <c r="I38" s="89" t="s">
        <v>16</v>
      </c>
      <c r="J38" s="90">
        <f t="shared" si="8"/>
        <v>0</v>
      </c>
    </row>
    <row r="39" spans="2:10" ht="18" customHeight="1">
      <c r="B39" s="96" t="s">
        <v>17</v>
      </c>
      <c r="C39" s="97">
        <f>C20+500</f>
        <v>3000</v>
      </c>
      <c r="D39" s="123"/>
      <c r="E39" s="98"/>
      <c r="F39" s="99">
        <f>C39*F38</f>
        <v>0</v>
      </c>
      <c r="G39" s="97">
        <f>C39</f>
        <v>3000</v>
      </c>
      <c r="H39" s="123"/>
      <c r="I39" s="98"/>
      <c r="J39" s="99">
        <f>G39*J38</f>
        <v>0</v>
      </c>
    </row>
    <row r="40" spans="2:10" ht="18" customHeight="1">
      <c r="B40" s="100" t="s">
        <v>40</v>
      </c>
      <c r="C40" s="101" t="s">
        <v>15</v>
      </c>
      <c r="D40" s="124">
        <f>'2019申込書'!D71</f>
        <v>0</v>
      </c>
      <c r="E40" s="102" t="s">
        <v>16</v>
      </c>
      <c r="F40" s="103">
        <f t="shared" si="7"/>
        <v>0</v>
      </c>
      <c r="G40" s="101" t="s">
        <v>15</v>
      </c>
      <c r="H40" s="124">
        <f>'2019申込書'!H71</f>
        <v>0</v>
      </c>
      <c r="I40" s="102" t="s">
        <v>16</v>
      </c>
      <c r="J40" s="103">
        <f t="shared" si="8"/>
        <v>0</v>
      </c>
    </row>
    <row r="41" spans="2:10" ht="18" customHeight="1">
      <c r="B41" s="104" t="s">
        <v>18</v>
      </c>
      <c r="C41" s="105">
        <f>C22+500</f>
        <v>2000</v>
      </c>
      <c r="D41" s="125"/>
      <c r="E41" s="106"/>
      <c r="F41" s="107">
        <f>C41*F40</f>
        <v>0</v>
      </c>
      <c r="G41" s="105">
        <f>C41</f>
        <v>2000</v>
      </c>
      <c r="H41" s="125"/>
      <c r="I41" s="106"/>
      <c r="J41" s="107">
        <f>G41*J40</f>
        <v>0</v>
      </c>
    </row>
    <row r="42" spans="2:10" ht="18" customHeight="1">
      <c r="B42" s="108" t="s">
        <v>41</v>
      </c>
      <c r="C42" s="109" t="s">
        <v>15</v>
      </c>
      <c r="D42" s="126">
        <f>'2019申込書'!D73</f>
        <v>0</v>
      </c>
      <c r="E42" s="93" t="s">
        <v>16</v>
      </c>
      <c r="F42" s="110">
        <f t="shared" si="7"/>
        <v>0</v>
      </c>
      <c r="G42" s="109" t="s">
        <v>15</v>
      </c>
      <c r="H42" s="126">
        <f>'2019申込書'!H73</f>
        <v>0</v>
      </c>
      <c r="I42" s="93" t="s">
        <v>16</v>
      </c>
      <c r="J42" s="110">
        <f t="shared" si="8"/>
        <v>0</v>
      </c>
    </row>
    <row r="43" spans="2:10" ht="18" customHeight="1">
      <c r="B43" s="111" t="s">
        <v>17</v>
      </c>
      <c r="C43" s="97">
        <f>C24+500</f>
        <v>2500</v>
      </c>
      <c r="D43" s="123"/>
      <c r="E43" s="98"/>
      <c r="F43" s="99">
        <f>C43*F42</f>
        <v>0</v>
      </c>
      <c r="G43" s="97">
        <f>C43</f>
        <v>2500</v>
      </c>
      <c r="H43" s="123"/>
      <c r="I43" s="98"/>
      <c r="J43" s="99">
        <f>G43*J42</f>
        <v>0</v>
      </c>
    </row>
    <row r="44" spans="2:10" ht="18" customHeight="1">
      <c r="B44" s="112" t="s">
        <v>41</v>
      </c>
      <c r="C44" s="101" t="s">
        <v>15</v>
      </c>
      <c r="D44" s="124">
        <f>'2019申込書'!D75</f>
        <v>0</v>
      </c>
      <c r="E44" s="93" t="s">
        <v>16</v>
      </c>
      <c r="F44" s="110">
        <f t="shared" ref="F44" si="9">D44</f>
        <v>0</v>
      </c>
      <c r="G44" s="101" t="s">
        <v>15</v>
      </c>
      <c r="H44" s="124">
        <f>'2019申込書'!H75</f>
        <v>0</v>
      </c>
      <c r="I44" s="93" t="s">
        <v>16</v>
      </c>
      <c r="J44" s="110">
        <f t="shared" ref="J44" si="10">H44</f>
        <v>0</v>
      </c>
    </row>
    <row r="45" spans="2:10" ht="18" customHeight="1">
      <c r="B45" s="113" t="s">
        <v>18</v>
      </c>
      <c r="C45" s="92">
        <f>C26+500</f>
        <v>1500</v>
      </c>
      <c r="D45" s="123"/>
      <c r="E45" s="93"/>
      <c r="F45" s="94">
        <f>C45*F44</f>
        <v>0</v>
      </c>
      <c r="G45" s="92">
        <f>C45</f>
        <v>1500</v>
      </c>
      <c r="H45" s="123"/>
      <c r="I45" s="93"/>
      <c r="J45" s="94">
        <f>G45*J44</f>
        <v>0</v>
      </c>
    </row>
    <row r="46" spans="2:10" ht="18" customHeight="1">
      <c r="B46" s="114" t="s">
        <v>50</v>
      </c>
      <c r="C46" s="88" t="s">
        <v>15</v>
      </c>
      <c r="D46" s="122">
        <f>'2019申込書'!D77</f>
        <v>0</v>
      </c>
      <c r="E46" s="89" t="s">
        <v>16</v>
      </c>
      <c r="F46" s="90">
        <f t="shared" ref="F46" si="11">D46</f>
        <v>0</v>
      </c>
      <c r="G46" s="88" t="s">
        <v>15</v>
      </c>
      <c r="H46" s="122">
        <f>'2019申込書'!H77</f>
        <v>0</v>
      </c>
      <c r="I46" s="89" t="s">
        <v>16</v>
      </c>
      <c r="J46" s="90">
        <f t="shared" ref="J46" si="12">H46</f>
        <v>0</v>
      </c>
    </row>
    <row r="47" spans="2:10" ht="18" customHeight="1">
      <c r="B47" s="115" t="s">
        <v>51</v>
      </c>
      <c r="C47" s="97">
        <f>C28+500</f>
        <v>3000</v>
      </c>
      <c r="D47" s="123"/>
      <c r="E47" s="98"/>
      <c r="F47" s="99">
        <f>C47*F46</f>
        <v>0</v>
      </c>
      <c r="G47" s="97">
        <f>C47</f>
        <v>3000</v>
      </c>
      <c r="H47" s="123"/>
      <c r="I47" s="98"/>
      <c r="J47" s="99">
        <f>G47*J46</f>
        <v>0</v>
      </c>
    </row>
    <row r="48" spans="2:10" ht="18" customHeight="1">
      <c r="B48" s="116" t="s">
        <v>50</v>
      </c>
      <c r="C48" s="101" t="s">
        <v>15</v>
      </c>
      <c r="D48" s="124">
        <f>'2019申込書'!D79</f>
        <v>0</v>
      </c>
      <c r="E48" s="93" t="s">
        <v>16</v>
      </c>
      <c r="F48" s="110">
        <f t="shared" ref="F48" si="13">D48</f>
        <v>0</v>
      </c>
      <c r="G48" s="101" t="s">
        <v>15</v>
      </c>
      <c r="H48" s="124">
        <f>'2019申込書'!H79</f>
        <v>0</v>
      </c>
      <c r="I48" s="93" t="s">
        <v>16</v>
      </c>
      <c r="J48" s="110">
        <f t="shared" ref="J48" si="14">H48</f>
        <v>0</v>
      </c>
    </row>
    <row r="49" spans="2:10" ht="18" customHeight="1" thickBot="1">
      <c r="B49" s="117" t="s">
        <v>52</v>
      </c>
      <c r="C49" s="105">
        <f>C30+500</f>
        <v>2500</v>
      </c>
      <c r="D49" s="125"/>
      <c r="E49" s="118"/>
      <c r="F49" s="99">
        <f>C49*F48</f>
        <v>0</v>
      </c>
      <c r="G49" s="105">
        <f>C49</f>
        <v>2500</v>
      </c>
      <c r="H49" s="125"/>
      <c r="I49" s="118"/>
      <c r="J49" s="99">
        <f>G49*J48</f>
        <v>0</v>
      </c>
    </row>
    <row r="50" spans="2:10" ht="18" customHeight="1" thickTop="1">
      <c r="B50" s="146" t="s">
        <v>57</v>
      </c>
      <c r="C50" s="146"/>
      <c r="D50" s="147"/>
      <c r="E50" s="81" t="s">
        <v>19</v>
      </c>
      <c r="F50" s="82">
        <f>F36+F38+F40+F42+F44+F46+F48</f>
        <v>0</v>
      </c>
      <c r="I50" s="81" t="s">
        <v>19</v>
      </c>
      <c r="J50" s="82">
        <f>J36+J38+J40+J42+J44+J46+J48</f>
        <v>0</v>
      </c>
    </row>
    <row r="51" spans="2:10" ht="18" customHeight="1" thickBot="1">
      <c r="E51" s="85"/>
      <c r="F51" s="86">
        <f>F37+F39+F41+F43+F45+F47+F49</f>
        <v>0</v>
      </c>
      <c r="I51" s="85"/>
      <c r="J51" s="86">
        <f>J37+J39+J41+J43+J45+J47+J49</f>
        <v>0</v>
      </c>
    </row>
    <row r="52" spans="2:10" ht="11.25" customHeight="1" thickTop="1">
      <c r="G52" s="120"/>
      <c r="H52" s="120"/>
    </row>
    <row r="53" spans="2:10" ht="20.100000000000001" customHeight="1">
      <c r="E53" s="121"/>
    </row>
    <row r="54" spans="2:10" ht="20.100000000000001" customHeight="1"/>
    <row r="55" spans="2:10" ht="20.100000000000001" customHeight="1"/>
    <row r="56" spans="2:10" ht="20.100000000000001" customHeight="1"/>
    <row r="57" spans="2:10" ht="20.100000000000001" customHeight="1"/>
    <row r="58" spans="2:10" ht="20.100000000000001" customHeight="1"/>
    <row r="59" spans="2:10" ht="20.100000000000001" customHeight="1"/>
    <row r="60" spans="2:10" ht="20.100000000000001" customHeight="1"/>
    <row r="61" spans="2:10" ht="20.100000000000001" customHeight="1"/>
  </sheetData>
  <sheetProtection password="E115" sheet="1" objects="1" scenarios="1" selectLockedCells="1"/>
  <protectedRanges>
    <protectedRange sqref="D7:D8 D10 D13 D36 D38 D40 D42 D44 D46 D48 H36 H38 H40 H42 H44 H46 H48 D17 D19 D21 D23 D25 D27 D29 H17 H19 H21 H23 H25 H27 H29" name="範囲1_1"/>
    <protectedRange sqref="F6" name="範囲1_1_1"/>
    <protectedRange sqref="D9:G9" name="範囲1"/>
  </protectedRanges>
  <mergeCells count="9">
    <mergeCell ref="B2:J2"/>
    <mergeCell ref="D7:F7"/>
    <mergeCell ref="B50:D50"/>
    <mergeCell ref="D9:G9"/>
    <mergeCell ref="C16:F16"/>
    <mergeCell ref="G16:J16"/>
    <mergeCell ref="B31:D31"/>
    <mergeCell ref="C35:F35"/>
    <mergeCell ref="G35:J35"/>
  </mergeCells>
  <phoneticPr fontId="2"/>
  <printOptions horizontalCentered="1" verticalCentered="1"/>
  <pageMargins left="0.39370078740157483" right="0.39370078740157483" top="0.39370078740157483" bottom="0.3937007874015748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2019申込書</vt:lpstr>
      <vt:lpstr>2019確認書</vt:lpstr>
      <vt:lpstr>'2019確認書'!Print_Area</vt:lpstr>
      <vt:lpstr>'2019申込書'!Print_Area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NEN00127</dc:creator>
  <cp:lastModifiedBy>NEN00127</cp:lastModifiedBy>
  <cp:lastPrinted>2019-09-17T07:51:09Z</cp:lastPrinted>
  <dcterms:created xsi:type="dcterms:W3CDTF">2019-09-14T05:40:46Z</dcterms:created>
  <dcterms:modified xsi:type="dcterms:W3CDTF">2019-09-17T07:52:15Z</dcterms:modified>
</cp:coreProperties>
</file>